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素娟\楊梅國小\菜單\113學年度\11401\"/>
    </mc:Choice>
  </mc:AlternateContent>
  <bookViews>
    <workbookView xWindow="0" yWindow="0" windowWidth="28800" windowHeight="12435"/>
  </bookViews>
  <sheets>
    <sheet name="114.2" sheetId="1" r:id="rId1"/>
  </sheets>
  <externalReferences>
    <externalReference r:id="rId2"/>
  </externalReferences>
  <definedNames>
    <definedName name="_xlnm.Print_Area" localSheetId="0">'114.2'!$A$1:$R$43</definedName>
    <definedName name="SchoolList">[1]RefersList!$A$2:$A$4</definedName>
    <definedName name="Z_2533F5A2_B850_4827_AF0B_9273D21E96F6_.wvu.PrintArea" localSheetId="0" hidden="1">'114.2'!$A$1:$R$45</definedName>
    <definedName name="Z_2533F5A2_B850_4827_AF0B_9273D21E96F6_.wvu.Rows" localSheetId="0" hidden="1">'114.2'!$31:$33</definedName>
    <definedName name="Z_BA281A06_F44F_4E2E_8200_119C13A6BFB7_.wvu.Cols" localSheetId="0" hidden="1">'114.2'!$L:$R</definedName>
    <definedName name="Z_BA281A06_F44F_4E2E_8200_119C13A6BFB7_.wvu.PrintArea" localSheetId="0" hidden="1">'114.2'!$A$1:$R$45</definedName>
    <definedName name="Z_BA281A06_F44F_4E2E_8200_119C13A6BFB7_.wvu.Rows" localSheetId="0" hidden="1">'114.2'!$31:$45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R25" i="1"/>
  <c r="R23" i="1"/>
  <c r="R21" i="1"/>
  <c r="R19" i="1"/>
  <c r="R17" i="1"/>
  <c r="R15" i="1"/>
  <c r="R13" i="1"/>
  <c r="R11" i="1"/>
  <c r="R9" i="1"/>
  <c r="R7" i="1"/>
  <c r="R5" i="1"/>
  <c r="A5" i="1"/>
  <c r="A7" i="1" s="1"/>
  <c r="A9" i="1" s="1"/>
  <c r="A11" i="1" s="1"/>
  <c r="A13" i="1" s="1"/>
  <c r="A15" i="1" s="1"/>
  <c r="A17" i="1" s="1"/>
  <c r="A19" i="1" s="1"/>
  <c r="A21" i="1" s="1"/>
  <c r="A23" i="1" s="1"/>
  <c r="A25" i="1" s="1"/>
  <c r="A27" i="1" s="1"/>
  <c r="A29" i="1" s="1"/>
  <c r="R3" i="1"/>
</calcChain>
</file>

<file path=xl/sharedStrings.xml><?xml version="1.0" encoding="utf-8"?>
<sst xmlns="http://schemas.openxmlformats.org/spreadsheetml/2006/main" count="244" uniqueCount="206">
  <si>
    <t>114年 2月 楊梅國小暨附設幼兒園菜單</t>
    <phoneticPr fontId="5" type="noConversion"/>
  </si>
  <si>
    <r>
      <rPr>
        <b/>
        <sz val="13"/>
        <rFont val="標楷體"/>
        <family val="4"/>
        <charset val="136"/>
      </rPr>
      <t>日期</t>
    </r>
  </si>
  <si>
    <t>幼兒園早點</t>
    <phoneticPr fontId="4" type="noConversion"/>
  </si>
  <si>
    <r>
      <rPr>
        <b/>
        <sz val="13"/>
        <rFont val="標楷體"/>
        <family val="4"/>
        <charset val="136"/>
      </rPr>
      <t>主食</t>
    </r>
  </si>
  <si>
    <r>
      <rPr>
        <b/>
        <sz val="13"/>
        <rFont val="標楷體"/>
        <family val="4"/>
        <charset val="136"/>
      </rPr>
      <t>主菜</t>
    </r>
  </si>
  <si>
    <r>
      <rPr>
        <b/>
        <sz val="13"/>
        <rFont val="標楷體"/>
        <family val="4"/>
        <charset val="136"/>
      </rPr>
      <t>副菜</t>
    </r>
  </si>
  <si>
    <r>
      <rPr>
        <b/>
        <sz val="13"/>
        <rFont val="標楷體"/>
        <family val="4"/>
        <charset val="136"/>
      </rPr>
      <t>青菜</t>
    </r>
  </si>
  <si>
    <r>
      <rPr>
        <b/>
        <sz val="13"/>
        <rFont val="標楷體"/>
        <family val="4"/>
        <charset val="136"/>
      </rPr>
      <t>湯品</t>
    </r>
  </si>
  <si>
    <r>
      <rPr>
        <b/>
        <sz val="13"/>
        <rFont val="標楷體"/>
        <family val="4"/>
        <charset val="136"/>
      </rPr>
      <t>水果</t>
    </r>
    <phoneticPr fontId="10" type="noConversion"/>
  </si>
  <si>
    <t>幼兒園午點</t>
    <phoneticPr fontId="4" type="noConversion"/>
  </si>
  <si>
    <r>
      <rPr>
        <sz val="8"/>
        <rFont val="標楷體"/>
        <family val="4"/>
        <charset val="136"/>
      </rPr>
      <t xml:space="preserve">全榖
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  <phoneticPr fontId="10" type="noConversion"/>
  </si>
  <si>
    <r>
      <rPr>
        <sz val="8"/>
        <rFont val="標楷體"/>
        <family val="4"/>
        <charset val="136"/>
      </rPr>
      <t xml:space="preserve">蛋豆魚肉
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  <phoneticPr fontId="10" type="noConversion"/>
  </si>
  <si>
    <r>
      <rPr>
        <sz val="8"/>
        <rFont val="標楷體"/>
        <family val="4"/>
        <charset val="136"/>
      </rPr>
      <t xml:space="preserve">蔬菜
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  <phoneticPr fontId="10" type="noConversion"/>
  </si>
  <si>
    <r>
      <rPr>
        <sz val="8"/>
        <rFont val="標楷體"/>
        <family val="4"/>
        <charset val="136"/>
      </rPr>
      <t xml:space="preserve">水果
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  <phoneticPr fontId="10" type="noConversion"/>
  </si>
  <si>
    <r>
      <rPr>
        <sz val="8"/>
        <rFont val="標楷體"/>
        <family val="4"/>
        <charset val="136"/>
      </rPr>
      <t xml:space="preserve">奶
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  <phoneticPr fontId="10" type="noConversion"/>
  </si>
  <si>
    <r>
      <rPr>
        <sz val="8"/>
        <rFont val="標楷體"/>
        <family val="4"/>
        <charset val="136"/>
      </rPr>
      <t xml:space="preserve">油脂
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  <phoneticPr fontId="10" type="noConversion"/>
  </si>
  <si>
    <r>
      <rPr>
        <sz val="8"/>
        <rFont val="標楷體"/>
        <family val="4"/>
        <charset val="136"/>
      </rPr>
      <t xml:space="preserve">熱量
</t>
    </r>
    <r>
      <rPr>
        <sz val="8"/>
        <rFont val="Arial"/>
        <family val="2"/>
      </rPr>
      <t>(Kcal)</t>
    </r>
    <phoneticPr fontId="10" type="noConversion"/>
  </si>
  <si>
    <r>
      <t>黑糖小饅頭+</t>
    </r>
    <r>
      <rPr>
        <b/>
        <sz val="13"/>
        <color rgb="FFFF0000"/>
        <rFont val="標楷體"/>
        <family val="4"/>
        <charset val="136"/>
      </rPr>
      <t>優酪乳</t>
    </r>
    <phoneticPr fontId="4" type="noConversion"/>
  </si>
  <si>
    <t>芝麻飯</t>
  </si>
  <si>
    <t>沙茶炒雞</t>
    <phoneticPr fontId="4" type="noConversion"/>
  </si>
  <si>
    <t>炒</t>
    <phoneticPr fontId="4" type="noConversion"/>
  </si>
  <si>
    <t>番茄炒蛋</t>
    <phoneticPr fontId="4" type="noConversion"/>
  </si>
  <si>
    <t>炒</t>
    <phoneticPr fontId="4" type="noConversion"/>
  </si>
  <si>
    <t>有機青菜</t>
  </si>
  <si>
    <t>蕪菁大骨湯</t>
    <phoneticPr fontId="4" type="noConversion"/>
  </si>
  <si>
    <t>綠豆西米露+水果</t>
    <phoneticPr fontId="4" type="noConversion"/>
  </si>
  <si>
    <t>二</t>
    <phoneticPr fontId="10" type="noConversion"/>
  </si>
  <si>
    <t>黑糖小饅頭.優酪乳</t>
    <phoneticPr fontId="4" type="noConversion"/>
  </si>
  <si>
    <t>雞丁.洋蔥.紅蘿蔔</t>
    <phoneticPr fontId="4" type="noConversion"/>
  </si>
  <si>
    <t>洗選蛋.番茄</t>
    <phoneticPr fontId="4" type="noConversion"/>
  </si>
  <si>
    <t>結頭菜.玉米粒.大骨</t>
    <phoneticPr fontId="4" type="noConversion"/>
  </si>
  <si>
    <t>綠豆.西谷米</t>
    <phoneticPr fontId="4" type="noConversion"/>
  </si>
  <si>
    <t>蘿蔔糕湯</t>
    <phoneticPr fontId="4" type="noConversion"/>
  </si>
  <si>
    <t>特餐</t>
  </si>
  <si>
    <t>吻魚蔬菜粥</t>
    <phoneticPr fontId="4" type="noConversion"/>
  </si>
  <si>
    <t>煮</t>
    <phoneticPr fontId="10" type="noConversion"/>
  </si>
  <si>
    <t>麵輪肉燥</t>
    <phoneticPr fontId="4" type="noConversion"/>
  </si>
  <si>
    <t>煮</t>
    <phoneticPr fontId="4" type="noConversion"/>
  </si>
  <si>
    <t>追溯青菜</t>
  </si>
  <si>
    <t>銀絲卷</t>
    <phoneticPr fontId="4" type="noConversion"/>
  </si>
  <si>
    <t>水果拼盤</t>
    <phoneticPr fontId="4" type="noConversion"/>
  </si>
  <si>
    <t>三</t>
    <phoneticPr fontId="10" type="noConversion"/>
  </si>
  <si>
    <t>蘿蔔糕.綠豆芽.乾香菇絲</t>
    <phoneticPr fontId="4" type="noConversion"/>
  </si>
  <si>
    <t>白米.高麗菜.吻仔魚.玉米粒</t>
    <phoneticPr fontId="4" type="noConversion"/>
  </si>
  <si>
    <t>絞肉.麵輪.紅蔥頭</t>
    <phoneticPr fontId="4" type="noConversion"/>
  </si>
  <si>
    <t>銀絲卷70G</t>
    <phoneticPr fontId="4" type="noConversion"/>
  </si>
  <si>
    <t>水果</t>
    <phoneticPr fontId="4" type="noConversion"/>
  </si>
  <si>
    <t>蒸地瓜塊+麥茶</t>
    <phoneticPr fontId="4" type="noConversion"/>
  </si>
  <si>
    <t>紫米飯</t>
    <phoneticPr fontId="4" type="noConversion"/>
  </si>
  <si>
    <t>金讚魚排</t>
    <phoneticPr fontId="4" type="noConversion"/>
  </si>
  <si>
    <t>炸</t>
    <phoneticPr fontId="4" type="noConversion"/>
  </si>
  <si>
    <t>滷味三寶</t>
    <phoneticPr fontId="4" type="noConversion"/>
  </si>
  <si>
    <t>滷</t>
    <phoneticPr fontId="4" type="noConversion"/>
  </si>
  <si>
    <t>高麗金菇湯</t>
    <phoneticPr fontId="4" type="noConversion"/>
  </si>
  <si>
    <t>八寶豆花</t>
    <phoneticPr fontId="4" type="noConversion"/>
  </si>
  <si>
    <t>四</t>
    <phoneticPr fontId="10" type="noConversion"/>
  </si>
  <si>
    <t>地瓜.麥茶包</t>
    <phoneticPr fontId="4" type="noConversion"/>
  </si>
  <si>
    <t>白蘿蔔.豬血糕.油豆腐</t>
    <phoneticPr fontId="4" type="noConversion"/>
  </si>
  <si>
    <t>金針菇.高麗菜.大骨</t>
    <phoneticPr fontId="4" type="noConversion"/>
  </si>
  <si>
    <t>豆花.八寶豆</t>
    <phoneticPr fontId="4" type="noConversion"/>
  </si>
  <si>
    <r>
      <t>綜合</t>
    </r>
    <r>
      <rPr>
        <b/>
        <sz val="13"/>
        <color rgb="FF7030A0"/>
        <rFont val="標楷體"/>
        <family val="4"/>
        <charset val="136"/>
      </rPr>
      <t>魚丸</t>
    </r>
    <r>
      <rPr>
        <b/>
        <sz val="13"/>
        <rFont val="標楷體"/>
        <family val="4"/>
        <charset val="136"/>
      </rPr>
      <t>湯+水果</t>
    </r>
    <phoneticPr fontId="4" type="noConversion"/>
  </si>
  <si>
    <t>糙米飯</t>
  </si>
  <si>
    <t>茄汁雞丁</t>
    <phoneticPr fontId="4" type="noConversion"/>
  </si>
  <si>
    <t>煮</t>
    <phoneticPr fontId="4" type="noConversion"/>
  </si>
  <si>
    <t>榨菜干絲</t>
  </si>
  <si>
    <t>炒</t>
    <phoneticPr fontId="4" type="noConversion"/>
  </si>
  <si>
    <t>冬瓜山粉圓</t>
    <phoneticPr fontId="4" type="noConversion"/>
  </si>
  <si>
    <r>
      <t>玉米脆片+</t>
    </r>
    <r>
      <rPr>
        <b/>
        <sz val="13"/>
        <color rgb="FFFF0000"/>
        <rFont val="標楷體"/>
        <family val="4"/>
        <charset val="136"/>
      </rPr>
      <t>鮮奶</t>
    </r>
    <phoneticPr fontId="4" type="noConversion"/>
  </si>
  <si>
    <t>五</t>
    <phoneticPr fontId="10" type="noConversion"/>
  </si>
  <si>
    <t>冬瓜.魚丸.龍骨</t>
    <phoneticPr fontId="4" type="noConversion"/>
  </si>
  <si>
    <t>雞丁.馬鈴薯.蕃茄</t>
    <phoneticPr fontId="4" type="noConversion"/>
  </si>
  <si>
    <t>黃干絲.榨菜絲.黃豆芽</t>
    <phoneticPr fontId="4" type="noConversion"/>
  </si>
  <si>
    <t>山粉圓.冬瓜塊</t>
    <phoneticPr fontId="4" type="noConversion"/>
  </si>
  <si>
    <t>玉米片.鮮奶</t>
    <phoneticPr fontId="4" type="noConversion"/>
  </si>
  <si>
    <t>炒板條</t>
    <phoneticPr fontId="4" type="noConversion"/>
  </si>
  <si>
    <t>泡菜肉片</t>
    <phoneticPr fontId="4" type="noConversion"/>
  </si>
  <si>
    <t>蝦皮芥菜</t>
    <phoneticPr fontId="4" type="noConversion"/>
  </si>
  <si>
    <t>產履青菜</t>
    <phoneticPr fontId="4" type="noConversion"/>
  </si>
  <si>
    <t>紫菜蛋花湯</t>
    <phoneticPr fontId="4" type="noConversion"/>
  </si>
  <si>
    <r>
      <t>慶生蛋糕+</t>
    </r>
    <r>
      <rPr>
        <b/>
        <sz val="13"/>
        <color rgb="FFFF0000"/>
        <rFont val="標楷體"/>
        <family val="4"/>
        <charset val="136"/>
      </rPr>
      <t>鮮奶</t>
    </r>
    <phoneticPr fontId="4" type="noConversion"/>
  </si>
  <si>
    <t>一</t>
    <phoneticPr fontId="10" type="noConversion"/>
  </si>
  <si>
    <t>板條.絞肉.高麗菜.韭菜</t>
    <phoneticPr fontId="4" type="noConversion"/>
  </si>
  <si>
    <t>肉片.泡菜.大白菜.紅蘿蔔</t>
    <phoneticPr fontId="4" type="noConversion"/>
  </si>
  <si>
    <t>大芥菜.蝦皮</t>
    <phoneticPr fontId="4" type="noConversion"/>
  </si>
  <si>
    <t>紫菜.洗選蛋</t>
    <phoneticPr fontId="4" type="noConversion"/>
  </si>
  <si>
    <t>海綿蛋糕.鮮奶</t>
    <phoneticPr fontId="4" type="noConversion"/>
  </si>
  <si>
    <t>蒸餃</t>
    <phoneticPr fontId="4" type="noConversion"/>
  </si>
  <si>
    <t>味噌豆腐魚</t>
    <phoneticPr fontId="4" type="noConversion"/>
  </si>
  <si>
    <t>煮</t>
    <phoneticPr fontId="4" type="noConversion"/>
  </si>
  <si>
    <t>紅蘿蔔炒蛋</t>
    <phoneticPr fontId="4" type="noConversion"/>
  </si>
  <si>
    <t>炒</t>
    <phoneticPr fontId="4" type="noConversion"/>
  </si>
  <si>
    <t>蕃茄馬鈴薯湯</t>
    <phoneticPr fontId="4" type="noConversion"/>
  </si>
  <si>
    <t>優酪乳</t>
    <phoneticPr fontId="4" type="noConversion"/>
  </si>
  <si>
    <t>紅豆芋圓湯+水果</t>
    <phoneticPr fontId="4" type="noConversion"/>
  </si>
  <si>
    <t>二</t>
    <phoneticPr fontId="10" type="noConversion"/>
  </si>
  <si>
    <t>水餃*3</t>
    <phoneticPr fontId="4" type="noConversion"/>
  </si>
  <si>
    <t>魚丁.豆腐.青蔥</t>
    <phoneticPr fontId="4" type="noConversion"/>
  </si>
  <si>
    <t>洗選蛋.紅蘿蔔</t>
    <phoneticPr fontId="4" type="noConversion"/>
  </si>
  <si>
    <t>馬鈴薯.蕃茄.大骨</t>
    <phoneticPr fontId="4" type="noConversion"/>
  </si>
  <si>
    <t>紅豆.芋圓</t>
    <phoneticPr fontId="4" type="noConversion"/>
  </si>
  <si>
    <t>洋芋南瓜濃湯</t>
    <phoneticPr fontId="4" type="noConversion"/>
  </si>
  <si>
    <t>客家炒麵</t>
    <phoneticPr fontId="4" type="noConversion"/>
  </si>
  <si>
    <t>香酥麥香雞排</t>
    <phoneticPr fontId="4" type="noConversion"/>
  </si>
  <si>
    <t>炸</t>
    <phoneticPr fontId="4" type="noConversion"/>
  </si>
  <si>
    <t>芹香蘿蔔湯</t>
  </si>
  <si>
    <t>水果拼盤</t>
    <phoneticPr fontId="4" type="noConversion"/>
  </si>
  <si>
    <t>三</t>
    <phoneticPr fontId="10" type="noConversion"/>
  </si>
  <si>
    <t>馬鈴薯.南瓜.紅蘿蔔.蛋</t>
    <phoneticPr fontId="4" type="noConversion"/>
  </si>
  <si>
    <t>黃油麵.綠豆芽.絞肉.木耳</t>
    <phoneticPr fontId="4" type="noConversion"/>
  </si>
  <si>
    <t>香酥雞排</t>
    <phoneticPr fontId="4" type="noConversion"/>
  </si>
  <si>
    <t>白蘿蔔.芹菜</t>
  </si>
  <si>
    <t>水果</t>
    <phoneticPr fontId="4" type="noConversion"/>
  </si>
  <si>
    <t>皮蛋粥</t>
    <phoneticPr fontId="4" type="noConversion"/>
  </si>
  <si>
    <t>燕麥飯</t>
    <phoneticPr fontId="4" type="noConversion"/>
  </si>
  <si>
    <t>鹹冬瓜肉燥</t>
    <phoneticPr fontId="4" type="noConversion"/>
  </si>
  <si>
    <t>煮</t>
    <phoneticPr fontId="4" type="noConversion"/>
  </si>
  <si>
    <t>彩色玉米</t>
  </si>
  <si>
    <t>炒</t>
    <phoneticPr fontId="4" type="noConversion"/>
  </si>
  <si>
    <t>肉骨茶湯</t>
    <phoneticPr fontId="4" type="noConversion"/>
  </si>
  <si>
    <t>茶碗蒸</t>
    <phoneticPr fontId="4" type="noConversion"/>
  </si>
  <si>
    <t>四</t>
    <phoneticPr fontId="10" type="noConversion"/>
  </si>
  <si>
    <t>白米.皮蛋.玉米粒.絞肉</t>
    <phoneticPr fontId="4" type="noConversion"/>
  </si>
  <si>
    <t>絞肉.碎豆干.鹹冬瓜</t>
    <phoneticPr fontId="4" type="noConversion"/>
  </si>
  <si>
    <t>玉米粒.馬鈴薯.三色丁</t>
  </si>
  <si>
    <t>高麗菜.油豆腐泡.龍骨丁</t>
    <phoneticPr fontId="4" type="noConversion"/>
  </si>
  <si>
    <t>洗選蛋.魚板絲</t>
    <phoneticPr fontId="4" type="noConversion"/>
  </si>
  <si>
    <r>
      <rPr>
        <b/>
        <sz val="13"/>
        <color rgb="FF7030A0"/>
        <rFont val="標楷體"/>
        <family val="4"/>
        <charset val="136"/>
      </rPr>
      <t>蚵仔</t>
    </r>
    <r>
      <rPr>
        <b/>
        <sz val="13"/>
        <rFont val="標楷體"/>
        <family val="4"/>
        <charset val="136"/>
      </rPr>
      <t>豆腐湯+水果</t>
    </r>
    <phoneticPr fontId="4" type="noConversion"/>
  </si>
  <si>
    <t>咖哩雞丁</t>
  </si>
  <si>
    <t>蒜香雙花</t>
    <phoneticPr fontId="4" type="noConversion"/>
  </si>
  <si>
    <t>綠豆燕麥湯</t>
    <phoneticPr fontId="4" type="noConversion"/>
  </si>
  <si>
    <r>
      <t>黃金捲+</t>
    </r>
    <r>
      <rPr>
        <b/>
        <sz val="13"/>
        <color rgb="FFFF0000"/>
        <rFont val="標楷體"/>
        <family val="4"/>
        <charset val="136"/>
      </rPr>
      <t>優酪乳</t>
    </r>
    <phoneticPr fontId="4" type="noConversion"/>
  </si>
  <si>
    <t>五</t>
    <phoneticPr fontId="10" type="noConversion"/>
  </si>
  <si>
    <t>蚵仔.豆腐</t>
    <phoneticPr fontId="4" type="noConversion"/>
  </si>
  <si>
    <t>雞丁.馬鈴薯.洋蔥</t>
    <phoneticPr fontId="4" type="noConversion"/>
  </si>
  <si>
    <t>青花菜.白花菜.紅蘿蔔</t>
    <phoneticPr fontId="4" type="noConversion"/>
  </si>
  <si>
    <t>綠豆.燕麥粒</t>
    <phoneticPr fontId="4" type="noConversion"/>
  </si>
  <si>
    <t>黃金捲*1.優酪乳</t>
    <phoneticPr fontId="4" type="noConversion"/>
  </si>
  <si>
    <t>鍋燒意麵</t>
  </si>
  <si>
    <t>鐵板豬柳</t>
    <phoneticPr fontId="4" type="noConversion"/>
  </si>
  <si>
    <t>香拌海絲</t>
  </si>
  <si>
    <t>拌</t>
    <phoneticPr fontId="4" type="noConversion"/>
  </si>
  <si>
    <t>產履青菜</t>
    <phoneticPr fontId="4" type="noConversion"/>
  </si>
  <si>
    <t>冬菜粉絲湯</t>
    <phoneticPr fontId="4" type="noConversion"/>
  </si>
  <si>
    <r>
      <t>義式馬鈴薯+</t>
    </r>
    <r>
      <rPr>
        <b/>
        <sz val="13"/>
        <color rgb="FFFF0000"/>
        <rFont val="標楷體"/>
        <family val="4"/>
        <charset val="136"/>
      </rPr>
      <t>優酪乳</t>
    </r>
    <phoneticPr fontId="4" type="noConversion"/>
  </si>
  <si>
    <t>一</t>
    <phoneticPr fontId="10" type="noConversion"/>
  </si>
  <si>
    <t>意麵.青江菜.金針菇</t>
  </si>
  <si>
    <t>肉柳.洋蔥.黑胡椒</t>
    <phoneticPr fontId="4" type="noConversion"/>
  </si>
  <si>
    <t>海帶絲.金針菇.紅蘿蔔.香油</t>
  </si>
  <si>
    <t>大白菜.冬菜.冬粉</t>
    <phoneticPr fontId="4" type="noConversion"/>
  </si>
  <si>
    <t>馬鈴薯.義式香料.優酪乳</t>
  </si>
  <si>
    <t>奶皇包</t>
    <phoneticPr fontId="4" type="noConversion"/>
  </si>
  <si>
    <t>麻油雞</t>
    <phoneticPr fontId="4" type="noConversion"/>
  </si>
  <si>
    <t>香菇蒸蛋</t>
    <phoneticPr fontId="4" type="noConversion"/>
  </si>
  <si>
    <t>蒸</t>
    <phoneticPr fontId="4" type="noConversion"/>
  </si>
  <si>
    <t>昆布黃芽湯</t>
    <phoneticPr fontId="4" type="noConversion"/>
  </si>
  <si>
    <t>豆奶</t>
    <phoneticPr fontId="4" type="noConversion"/>
  </si>
  <si>
    <t>仙草米苔目</t>
    <phoneticPr fontId="4" type="noConversion"/>
  </si>
  <si>
    <t>二</t>
    <phoneticPr fontId="10" type="noConversion"/>
  </si>
  <si>
    <t>奶皇包*1</t>
    <phoneticPr fontId="4" type="noConversion"/>
  </si>
  <si>
    <t>雞丁.大白菜.豬血糕</t>
    <phoneticPr fontId="4" type="noConversion"/>
  </si>
  <si>
    <t>洗選蛋.菇</t>
    <phoneticPr fontId="4" type="noConversion"/>
  </si>
  <si>
    <t>乾昆布.黃豆芽.龍骨丁</t>
    <phoneticPr fontId="4" type="noConversion"/>
  </si>
  <si>
    <t>米苔目.仙草汁</t>
    <phoneticPr fontId="4" type="noConversion"/>
  </si>
  <si>
    <t>地瓜稀飯+肉鬆</t>
  </si>
  <si>
    <t>沙茶炒刀切麵</t>
    <phoneticPr fontId="4" type="noConversion"/>
  </si>
  <si>
    <t>炒</t>
    <phoneticPr fontId="4" type="noConversion"/>
  </si>
  <si>
    <t>五香雞腿</t>
    <phoneticPr fontId="4" type="noConversion"/>
  </si>
  <si>
    <t>玉米蛋花湯</t>
  </si>
  <si>
    <t>水果拼盤</t>
    <phoneticPr fontId="4" type="noConversion"/>
  </si>
  <si>
    <t>白米.地瓜.肉鬆</t>
  </si>
  <si>
    <t>刀切麵.絞肉.綠豆芽.韭菜.沙茶</t>
    <phoneticPr fontId="4" type="noConversion"/>
  </si>
  <si>
    <t>雞腿</t>
    <phoneticPr fontId="4" type="noConversion"/>
  </si>
  <si>
    <t>玉米粒.洗選蛋</t>
  </si>
  <si>
    <t>炒米粉</t>
    <phoneticPr fontId="4" type="noConversion"/>
  </si>
  <si>
    <t>五穀飯</t>
    <phoneticPr fontId="4" type="noConversion"/>
  </si>
  <si>
    <t>紅燒排骨</t>
    <phoneticPr fontId="4" type="noConversion"/>
  </si>
  <si>
    <t>燒</t>
    <phoneticPr fontId="4" type="noConversion"/>
  </si>
  <si>
    <t>高麗炒甜條</t>
    <phoneticPr fontId="4" type="noConversion"/>
  </si>
  <si>
    <t>四神湯</t>
    <phoneticPr fontId="4" type="noConversion"/>
  </si>
  <si>
    <r>
      <t>布丁</t>
    </r>
    <r>
      <rPr>
        <b/>
        <sz val="13"/>
        <color rgb="FFFF0000"/>
        <rFont val="標楷體"/>
        <family val="4"/>
        <charset val="136"/>
      </rPr>
      <t>鮮奶</t>
    </r>
    <phoneticPr fontId="4" type="noConversion"/>
  </si>
  <si>
    <t>米粉.絞肉.韭菜.紅蘿蔔</t>
    <phoneticPr fontId="4" type="noConversion"/>
  </si>
  <si>
    <t>肉丁.排骨丁.白蘿蔔.紅蘿蔔</t>
    <phoneticPr fontId="4" type="noConversion"/>
  </si>
  <si>
    <t>高麗菜.甜不辣.紅蘿蔔</t>
    <phoneticPr fontId="4" type="noConversion"/>
  </si>
  <si>
    <t>四神.大骨</t>
    <phoneticPr fontId="4" type="noConversion"/>
  </si>
  <si>
    <t>布丁.鮮奶</t>
    <phoneticPr fontId="4" type="noConversion"/>
  </si>
  <si>
    <r>
      <t xml:space="preserve">228 和平紀念日 放假 </t>
    </r>
    <r>
      <rPr>
        <b/>
        <sz val="13"/>
        <rFont val="Arial"/>
        <family val="4"/>
        <charset val="178"/>
      </rPr>
      <t>٩</t>
    </r>
    <r>
      <rPr>
        <b/>
        <sz val="13"/>
        <rFont val="Arial"/>
        <family val="4"/>
      </rPr>
      <t>(</t>
    </r>
    <r>
      <rPr>
        <b/>
        <sz val="13"/>
        <rFont val="Tahoma"/>
        <family val="4"/>
        <charset val="222"/>
      </rPr>
      <t>๑</t>
    </r>
    <r>
      <rPr>
        <b/>
        <sz val="13"/>
        <rFont val="標楷體"/>
        <family val="4"/>
        <charset val="136"/>
      </rPr>
      <t>&gt;</t>
    </r>
    <r>
      <rPr>
        <b/>
        <sz val="13"/>
        <rFont val="Segoe UI Symbol"/>
        <family val="4"/>
      </rPr>
      <t>◡</t>
    </r>
    <r>
      <rPr>
        <b/>
        <sz val="13"/>
        <rFont val="標楷體"/>
        <family val="4"/>
        <charset val="136"/>
      </rPr>
      <t>&lt;</t>
    </r>
    <r>
      <rPr>
        <b/>
        <sz val="13"/>
        <rFont val="Tahoma"/>
        <family val="4"/>
        <charset val="222"/>
      </rPr>
      <t>๑</t>
    </r>
    <r>
      <rPr>
        <b/>
        <sz val="13"/>
        <rFont val="標楷體"/>
        <family val="4"/>
        <charset val="136"/>
      </rPr>
      <t>)</t>
    </r>
    <r>
      <rPr>
        <b/>
        <sz val="13"/>
        <rFont val="Arial"/>
        <family val="4"/>
        <charset val="178"/>
      </rPr>
      <t>۶</t>
    </r>
    <phoneticPr fontId="4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</si>
  <si>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</si>
  <si>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</si>
  <si>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</si>
  <si>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</si>
  <si>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</si>
  <si>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</si>
  <si>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</si>
  <si>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</si>
  <si>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</si>
  <si>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</si>
  <si>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</si>
  <si>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</si>
  <si>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</si>
  <si>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</si>
  <si>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</si>
  <si>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>表單設計:軒泰食品有限公司</t>
    <phoneticPr fontId="10" type="noConversion"/>
  </si>
  <si>
    <t>★菜單中含有食品過敏原,有特殊過敏體質用餐前請先注意菜單食材(如甲殼類、芒果、花生、乳品、蛋、堅果、芝麻、含麩質產品、大豆、魚及其製品)</t>
    <phoneticPr fontId="4" type="noConversion"/>
  </si>
  <si>
    <r>
      <rPr>
        <sz val="13"/>
        <rFont val="標楷體"/>
        <family val="4"/>
        <charset val="136"/>
      </rPr>
      <t>★食用時請細嚼慢嚥，小心注意魚刺</t>
    </r>
    <r>
      <rPr>
        <sz val="13"/>
        <rFont val="Arial"/>
        <family val="2"/>
      </rPr>
      <t>/</t>
    </r>
    <r>
      <rPr>
        <sz val="13"/>
        <rFont val="標楷體"/>
        <family val="4"/>
        <charset val="136"/>
      </rPr>
      <t>骨頭等。</t>
    </r>
    <phoneticPr fontId="4" type="noConversion"/>
  </si>
  <si>
    <t>★本公司一律使用國產豬肉、非基改豆製品。</t>
    <phoneticPr fontId="4" type="noConversion"/>
  </si>
  <si>
    <t>本菜單經審核小組審查通過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</si>
</sst>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[$NT$-404]#,##0.00;[Red]\-[$NT$-404]#,##0.00"/>
    <numFmt numFmtId="178" formatCode="0_ "/>
    <numFmt numFmtId="179" formatCode="0_);[Red]\(0\)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2"/>
      <color indexed="8"/>
      <name val="Microsoft YaHei"/>
      <family val="2"/>
      <charset val="136"/>
    </font>
    <font>
      <sz val="16"/>
      <name val="Arial"/>
      <family val="2"/>
    </font>
    <font>
      <b/>
      <sz val="13"/>
      <name val="Arial"/>
      <family val="2"/>
    </font>
    <font>
      <b/>
      <sz val="13"/>
      <name val="標楷體"/>
      <family val="4"/>
      <charset val="136"/>
    </font>
    <font>
      <sz val="9"/>
      <name val="新細明體"/>
      <family val="1"/>
      <charset val="136"/>
    </font>
    <font>
      <sz val="8"/>
      <name val="Arial"/>
      <family val="2"/>
    </font>
    <font>
      <sz val="8"/>
      <name val="標楷體"/>
      <family val="4"/>
      <charset val="136"/>
    </font>
    <font>
      <sz val="13"/>
      <name val="Arial"/>
      <family val="2"/>
    </font>
    <font>
      <b/>
      <sz val="13"/>
      <color rgb="FFFF0000"/>
      <name val="標楷體"/>
      <family val="4"/>
      <charset val="136"/>
    </font>
    <font>
      <sz val="13"/>
      <name val="標楷體"/>
      <family val="4"/>
      <charset val="136"/>
    </font>
    <font>
      <b/>
      <sz val="13"/>
      <color rgb="FF7030A0"/>
      <name val="標楷體"/>
      <family val="4"/>
      <charset val="136"/>
    </font>
    <font>
      <b/>
      <sz val="13"/>
      <name val="Arial"/>
      <family val="4"/>
      <charset val="178"/>
    </font>
    <font>
      <b/>
      <sz val="13"/>
      <name val="Arial"/>
      <family val="4"/>
    </font>
    <font>
      <b/>
      <sz val="13"/>
      <name val="Tahoma"/>
      <family val="4"/>
      <charset val="222"/>
    </font>
    <font>
      <b/>
      <sz val="13"/>
      <name val="Segoe UI Symbol"/>
      <family val="4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name val="Arial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 applyBorder="0" applyProtection="0">
      <alignment vertical="center"/>
    </xf>
    <xf numFmtId="0" fontId="6" fillId="0" borderId="0">
      <alignment vertical="center"/>
    </xf>
    <xf numFmtId="177" fontId="2" fillId="0" borderId="0" applyBorder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 applyBorder="0" applyProtection="0">
      <alignment vertical="center"/>
    </xf>
    <xf numFmtId="177" fontId="25" fillId="0" borderId="0">
      <alignment vertical="center"/>
    </xf>
    <xf numFmtId="177" fontId="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1" applyFont="1" applyBorder="1" applyAlignment="1" applyProtection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1" xfId="1" applyFont="1" applyBorder="1" applyAlignment="1" applyProtection="1">
      <alignment horizontal="center" vertical="center" shrinkToFit="1"/>
    </xf>
    <xf numFmtId="0" fontId="9" fillId="0" borderId="2" xfId="1" applyFont="1" applyBorder="1" applyAlignment="1" applyProtection="1">
      <alignment horizontal="center" vertical="center" shrinkToFit="1"/>
    </xf>
    <xf numFmtId="0" fontId="8" fillId="0" borderId="2" xfId="1" applyFont="1" applyBorder="1" applyAlignment="1" applyProtection="1">
      <alignment horizontal="center" vertical="center" shrinkToFit="1"/>
    </xf>
    <xf numFmtId="0" fontId="8" fillId="0" borderId="3" xfId="1" applyFont="1" applyBorder="1" applyAlignment="1" applyProtection="1">
      <alignment horizontal="center" vertical="center" shrinkToFit="1"/>
    </xf>
    <xf numFmtId="0" fontId="8" fillId="0" borderId="4" xfId="1" applyFont="1" applyBorder="1" applyAlignment="1" applyProtection="1">
      <alignment horizontal="center" vertical="center" shrinkToFit="1"/>
    </xf>
    <xf numFmtId="0" fontId="8" fillId="0" borderId="5" xfId="1" applyFont="1" applyBorder="1" applyAlignment="1" applyProtection="1">
      <alignment horizontal="center" vertical="center" shrinkToFit="1"/>
    </xf>
    <xf numFmtId="0" fontId="8" fillId="0" borderId="6" xfId="1" applyFont="1" applyBorder="1" applyAlignment="1" applyProtection="1">
      <alignment horizontal="center" vertical="center" shrinkToFit="1"/>
    </xf>
    <xf numFmtId="0" fontId="8" fillId="0" borderId="7" xfId="1" applyFont="1" applyBorder="1" applyAlignment="1" applyProtection="1">
      <alignment horizontal="center" vertical="center" shrinkToFit="1"/>
    </xf>
    <xf numFmtId="0" fontId="8" fillId="0" borderId="8" xfId="1" applyFont="1" applyBorder="1" applyAlignment="1" applyProtection="1">
      <alignment horizontal="center" vertical="center" shrinkToFit="1"/>
    </xf>
    <xf numFmtId="0" fontId="9" fillId="0" borderId="8" xfId="1" applyFont="1" applyBorder="1" applyAlignment="1" applyProtection="1">
      <alignment horizontal="center" vertical="center" shrinkToFit="1"/>
    </xf>
    <xf numFmtId="0" fontId="11" fillId="0" borderId="9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3" fillId="0" borderId="0" xfId="2" applyFont="1" applyAlignment="1">
      <alignment vertical="center" shrinkToFit="1"/>
    </xf>
    <xf numFmtId="176" fontId="13" fillId="0" borderId="11" xfId="1" applyNumberFormat="1" applyFont="1" applyBorder="1" applyAlignment="1">
      <alignment horizontal="center" vertical="center" wrapText="1"/>
    </xf>
    <xf numFmtId="177" fontId="9" fillId="0" borderId="12" xfId="3" applyFont="1" applyFill="1" applyBorder="1" applyAlignment="1">
      <alignment vertical="center" shrinkToFit="1"/>
    </xf>
    <xf numFmtId="0" fontId="9" fillId="0" borderId="12" xfId="1" applyFont="1" applyFill="1" applyBorder="1" applyAlignment="1" applyProtection="1">
      <alignment horizontal="center" vertical="center" shrinkToFit="1"/>
    </xf>
    <xf numFmtId="0" fontId="9" fillId="0" borderId="13" xfId="1" applyFont="1" applyFill="1" applyBorder="1" applyAlignment="1" applyProtection="1">
      <alignment vertical="center" shrinkToFit="1"/>
    </xf>
    <xf numFmtId="0" fontId="9" fillId="0" borderId="12" xfId="1" applyFont="1" applyFill="1" applyBorder="1" applyAlignment="1" applyProtection="1">
      <alignment vertical="center" shrinkToFit="1"/>
    </xf>
    <xf numFmtId="0" fontId="9" fillId="0" borderId="12" xfId="2" applyFont="1" applyFill="1" applyBorder="1" applyAlignment="1">
      <alignment horizontal="center" vertical="center" shrinkToFit="1"/>
    </xf>
    <xf numFmtId="0" fontId="9" fillId="0" borderId="12" xfId="4" applyFont="1" applyFill="1" applyBorder="1" applyAlignment="1">
      <alignment horizontal="left" vertical="center"/>
    </xf>
    <xf numFmtId="0" fontId="9" fillId="0" borderId="14" xfId="2" applyFont="1" applyBorder="1" applyAlignment="1">
      <alignment horizontal="center" vertical="center" shrinkToFit="1"/>
    </xf>
    <xf numFmtId="0" fontId="9" fillId="0" borderId="15" xfId="1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178" fontId="15" fillId="0" borderId="18" xfId="5" applyNumberFormat="1" applyFont="1" applyBorder="1" applyAlignment="1">
      <alignment horizontal="center" vertical="center" shrinkToFit="1"/>
    </xf>
    <xf numFmtId="0" fontId="13" fillId="0" borderId="0" xfId="1" applyFont="1" applyBorder="1" applyAlignment="1" applyProtection="1">
      <alignment vertical="center" shrinkToFit="1"/>
    </xf>
    <xf numFmtId="176" fontId="15" fillId="0" borderId="19" xfId="1" applyNumberFormat="1" applyFont="1" applyBorder="1" applyAlignment="1">
      <alignment horizontal="center" vertical="top" wrapText="1"/>
    </xf>
    <xf numFmtId="177" fontId="15" fillId="0" borderId="20" xfId="3" applyFont="1" applyFill="1" applyBorder="1" applyAlignment="1">
      <alignment vertical="center" shrinkToFit="1"/>
    </xf>
    <xf numFmtId="0" fontId="9" fillId="0" borderId="20" xfId="1" applyFont="1" applyFill="1" applyBorder="1" applyAlignment="1" applyProtection="1">
      <alignment horizontal="center" vertical="center" shrinkToFit="1"/>
    </xf>
    <xf numFmtId="0" fontId="15" fillId="0" borderId="21" xfId="1" applyFont="1" applyFill="1" applyBorder="1" applyAlignment="1" applyProtection="1">
      <alignment vertical="center" shrinkToFit="1"/>
    </xf>
    <xf numFmtId="0" fontId="15" fillId="0" borderId="20" xfId="1" applyFont="1" applyFill="1" applyBorder="1" applyAlignment="1" applyProtection="1">
      <alignment vertical="center" shrinkToFit="1"/>
    </xf>
    <xf numFmtId="0" fontId="9" fillId="0" borderId="20" xfId="2" applyFont="1" applyFill="1" applyBorder="1" applyAlignment="1">
      <alignment horizontal="center" vertical="center" shrinkToFit="1"/>
    </xf>
    <xf numFmtId="0" fontId="15" fillId="0" borderId="22" xfId="1" applyFont="1" applyFill="1" applyBorder="1" applyAlignment="1" applyProtection="1">
      <alignment horizontal="left" vertical="center" shrinkToFit="1"/>
    </xf>
    <xf numFmtId="0" fontId="9" fillId="0" borderId="23" xfId="2" applyFont="1" applyBorder="1" applyAlignment="1">
      <alignment horizontal="center" vertical="center" shrinkToFit="1"/>
    </xf>
    <xf numFmtId="0" fontId="15" fillId="0" borderId="18" xfId="1" applyFont="1" applyBorder="1" applyAlignment="1">
      <alignment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178" fontId="15" fillId="0" borderId="26" xfId="5" applyNumberFormat="1" applyFont="1" applyBorder="1" applyAlignment="1">
      <alignment horizontal="center" vertical="center" shrinkToFit="1"/>
    </xf>
    <xf numFmtId="176" fontId="13" fillId="0" borderId="27" xfId="1" applyNumberFormat="1" applyFont="1" applyBorder="1" applyAlignment="1">
      <alignment horizontal="center" vertical="center" wrapText="1"/>
    </xf>
    <xf numFmtId="0" fontId="9" fillId="0" borderId="28" xfId="1" applyFont="1" applyFill="1" applyBorder="1" applyAlignment="1">
      <alignment vertical="center" shrinkToFit="1"/>
    </xf>
    <xf numFmtId="0" fontId="9" fillId="0" borderId="29" xfId="1" applyFont="1" applyFill="1" applyBorder="1" applyAlignment="1" applyProtection="1">
      <alignment horizontal="center" vertical="center" shrinkToFit="1"/>
    </xf>
    <xf numFmtId="177" fontId="9" fillId="0" borderId="29" xfId="3" applyFont="1" applyFill="1" applyBorder="1" applyAlignment="1" applyProtection="1">
      <alignment horizontal="left" vertical="center" shrinkToFit="1"/>
    </xf>
    <xf numFmtId="177" fontId="9" fillId="0" borderId="29" xfId="3" applyFont="1" applyFill="1" applyBorder="1" applyAlignment="1" applyProtection="1">
      <alignment horizontal="center" vertical="center" shrinkToFit="1"/>
    </xf>
    <xf numFmtId="0" fontId="9" fillId="0" borderId="29" xfId="1" applyFont="1" applyFill="1" applyBorder="1" applyAlignment="1" applyProtection="1">
      <alignment vertical="center" shrinkToFit="1"/>
    </xf>
    <xf numFmtId="0" fontId="9" fillId="0" borderId="30" xfId="1" applyFont="1" applyFill="1" applyBorder="1" applyAlignment="1" applyProtection="1">
      <alignment vertical="center" shrinkToFit="1"/>
    </xf>
    <xf numFmtId="0" fontId="9" fillId="0" borderId="31" xfId="2" applyFont="1" applyBorder="1" applyAlignment="1">
      <alignment horizontal="center" vertical="center" shrinkToFit="1"/>
    </xf>
    <xf numFmtId="0" fontId="9" fillId="0" borderId="32" xfId="1" applyFont="1" applyBorder="1" applyAlignment="1">
      <alignment vertical="center" shrinkToFit="1"/>
    </xf>
    <xf numFmtId="177" fontId="15" fillId="0" borderId="20" xfId="3" applyFont="1" applyFill="1" applyBorder="1" applyAlignment="1" applyProtection="1">
      <alignment horizontal="left" vertical="center" shrinkToFit="1"/>
    </xf>
    <xf numFmtId="177" fontId="9" fillId="0" borderId="20" xfId="3" applyFont="1" applyFill="1" applyBorder="1" applyAlignment="1" applyProtection="1">
      <alignment horizontal="center" vertical="center" shrinkToFit="1"/>
    </xf>
    <xf numFmtId="0" fontId="15" fillId="0" borderId="22" xfId="1" applyFont="1" applyFill="1" applyBorder="1" applyAlignment="1" applyProtection="1">
      <alignment vertical="center" shrinkToFit="1"/>
    </xf>
    <xf numFmtId="176" fontId="13" fillId="0" borderId="33" xfId="1" applyNumberFormat="1" applyFont="1" applyBorder="1" applyAlignment="1">
      <alignment horizontal="center" vertical="center" wrapText="1"/>
    </xf>
    <xf numFmtId="177" fontId="9" fillId="0" borderId="29" xfId="3" applyFont="1" applyFill="1" applyBorder="1" applyAlignment="1">
      <alignment vertical="center" shrinkToFit="1"/>
    </xf>
    <xf numFmtId="0" fontId="9" fillId="0" borderId="28" xfId="2" applyFont="1" applyFill="1" applyBorder="1" applyAlignment="1">
      <alignment horizontal="center" vertical="center" shrinkToFit="1"/>
    </xf>
    <xf numFmtId="0" fontId="9" fillId="0" borderId="25" xfId="1" applyFont="1" applyFill="1" applyBorder="1" applyAlignment="1" applyProtection="1">
      <alignment horizontal="center" vertical="center" shrinkToFit="1"/>
    </xf>
    <xf numFmtId="0" fontId="9" fillId="0" borderId="34" xfId="2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9" fillId="0" borderId="35" xfId="1" applyFont="1" applyFill="1" applyBorder="1" applyAlignment="1" applyProtection="1">
      <alignment vertical="center" shrinkToFit="1"/>
    </xf>
    <xf numFmtId="0" fontId="9" fillId="0" borderId="28" xfId="1" applyFont="1" applyFill="1" applyBorder="1" applyAlignment="1" applyProtection="1">
      <alignment horizontal="center" vertical="center" shrinkToFit="1"/>
    </xf>
    <xf numFmtId="177" fontId="9" fillId="0" borderId="36" xfId="3" applyFont="1" applyBorder="1" applyAlignment="1" applyProtection="1">
      <alignment horizontal="left" vertical="center" shrinkToFit="1"/>
    </xf>
    <xf numFmtId="176" fontId="15" fillId="0" borderId="37" xfId="1" applyNumberFormat="1" applyFont="1" applyBorder="1" applyAlignment="1">
      <alignment horizontal="center" vertical="top" wrapText="1"/>
    </xf>
    <xf numFmtId="177" fontId="15" fillId="0" borderId="38" xfId="3" applyFont="1" applyFill="1" applyBorder="1" applyAlignment="1">
      <alignment vertical="center" shrinkToFit="1"/>
    </xf>
    <xf numFmtId="0" fontId="9" fillId="0" borderId="38" xfId="1" applyFont="1" applyFill="1" applyBorder="1" applyAlignment="1" applyProtection="1">
      <alignment horizontal="center" vertical="center" shrinkToFit="1"/>
    </xf>
    <xf numFmtId="0" fontId="15" fillId="0" borderId="39" xfId="1" applyFont="1" applyFill="1" applyBorder="1" applyAlignment="1" applyProtection="1">
      <alignment vertical="center" shrinkToFit="1"/>
    </xf>
    <xf numFmtId="177" fontId="15" fillId="0" borderId="38" xfId="3" applyFont="1" applyFill="1" applyBorder="1" applyAlignment="1" applyProtection="1">
      <alignment horizontal="left" vertical="center" shrinkToFit="1"/>
    </xf>
    <xf numFmtId="0" fontId="9" fillId="0" borderId="40" xfId="1" applyFont="1" applyFill="1" applyBorder="1" applyAlignment="1" applyProtection="1">
      <alignment horizontal="center" vertical="center" shrinkToFit="1"/>
    </xf>
    <xf numFmtId="0" fontId="15" fillId="0" borderId="41" xfId="1" applyFont="1" applyFill="1" applyBorder="1" applyAlignment="1" applyProtection="1">
      <alignment vertical="center" shrinkToFit="1"/>
    </xf>
    <xf numFmtId="0" fontId="9" fillId="0" borderId="42" xfId="2" applyFont="1" applyBorder="1" applyAlignment="1">
      <alignment horizontal="center" vertical="center" shrinkToFit="1"/>
    </xf>
    <xf numFmtId="177" fontId="15" fillId="0" borderId="43" xfId="3" applyFont="1" applyBorder="1" applyAlignment="1" applyProtection="1">
      <alignment horizontal="left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178" fontId="15" fillId="0" borderId="45" xfId="5" applyNumberFormat="1" applyFont="1" applyBorder="1" applyAlignment="1">
      <alignment horizontal="center" vertical="center" shrinkToFit="1"/>
    </xf>
    <xf numFmtId="0" fontId="9" fillId="0" borderId="46" xfId="1" applyFont="1" applyFill="1" applyBorder="1" applyAlignment="1" applyProtection="1">
      <alignment vertical="center" shrinkToFit="1"/>
    </xf>
    <xf numFmtId="0" fontId="9" fillId="0" borderId="47" xfId="1" applyFont="1" applyBorder="1" applyAlignment="1" applyProtection="1">
      <alignment horizontal="center" vertical="center" shrinkToFit="1"/>
    </xf>
    <xf numFmtId="177" fontId="9" fillId="0" borderId="15" xfId="3" applyFont="1" applyBorder="1" applyAlignment="1">
      <alignment vertical="center" shrinkToFit="1"/>
    </xf>
    <xf numFmtId="178" fontId="15" fillId="0" borderId="48" xfId="5" applyNumberFormat="1" applyFont="1" applyBorder="1" applyAlignment="1">
      <alignment horizontal="center" vertical="center" shrinkToFit="1"/>
    </xf>
    <xf numFmtId="0" fontId="15" fillId="0" borderId="49" xfId="1" applyFont="1" applyFill="1" applyBorder="1" applyAlignment="1" applyProtection="1">
      <alignment vertical="center" shrinkToFit="1"/>
    </xf>
    <xf numFmtId="0" fontId="9" fillId="0" borderId="50" xfId="1" applyFont="1" applyBorder="1" applyAlignment="1" applyProtection="1">
      <alignment horizontal="center" vertical="center" shrinkToFit="1"/>
    </xf>
    <xf numFmtId="177" fontId="15" fillId="0" borderId="18" xfId="3" applyFont="1" applyBorder="1" applyAlignment="1">
      <alignment vertical="center" shrinkToFit="1"/>
    </xf>
    <xf numFmtId="177" fontId="9" fillId="0" borderId="28" xfId="3" applyFont="1" applyFill="1" applyBorder="1" applyAlignment="1">
      <alignment vertical="center" shrinkToFit="1"/>
    </xf>
    <xf numFmtId="0" fontId="9" fillId="0" borderId="28" xfId="1" applyFont="1" applyFill="1" applyBorder="1" applyAlignment="1" applyProtection="1">
      <alignment vertical="center" shrinkToFit="1"/>
    </xf>
    <xf numFmtId="0" fontId="9" fillId="0" borderId="28" xfId="4" applyFont="1" applyFill="1" applyBorder="1" applyAlignment="1">
      <alignment horizontal="left" vertical="center"/>
    </xf>
    <xf numFmtId="177" fontId="9" fillId="0" borderId="28" xfId="3" applyFont="1" applyFill="1" applyBorder="1" applyAlignment="1" applyProtection="1">
      <alignment horizontal="left" vertical="center" shrinkToFit="1"/>
    </xf>
    <xf numFmtId="177" fontId="9" fillId="0" borderId="28" xfId="3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vertical="center" shrinkToFit="1"/>
    </xf>
    <xf numFmtId="0" fontId="9" fillId="0" borderId="29" xfId="2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vertical="center" shrinkToFit="1"/>
    </xf>
    <xf numFmtId="0" fontId="9" fillId="0" borderId="36" xfId="1" applyFont="1" applyBorder="1" applyAlignment="1">
      <alignment vertical="center" shrinkToFit="1"/>
    </xf>
    <xf numFmtId="176" fontId="15" fillId="0" borderId="27" xfId="1" applyNumberFormat="1" applyFont="1" applyBorder="1" applyAlignment="1">
      <alignment horizontal="center" vertical="top" wrapText="1"/>
    </xf>
    <xf numFmtId="0" fontId="15" fillId="0" borderId="28" xfId="1" applyFont="1" applyFill="1" applyBorder="1" applyAlignment="1">
      <alignment vertical="center" shrinkToFit="1"/>
    </xf>
    <xf numFmtId="0" fontId="15" fillId="0" borderId="32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9" fillId="0" borderId="12" xfId="1" applyFont="1" applyBorder="1" applyAlignment="1" applyProtection="1">
      <alignment horizontal="center" vertical="center" shrinkToFit="1"/>
    </xf>
    <xf numFmtId="177" fontId="9" fillId="0" borderId="12" xfId="3" applyFont="1" applyFill="1" applyBorder="1" applyAlignment="1" applyProtection="1">
      <alignment horizontal="left" vertical="center" shrinkToFit="1"/>
    </xf>
    <xf numFmtId="0" fontId="9" fillId="0" borderId="12" xfId="1" applyFont="1" applyBorder="1" applyAlignment="1" applyProtection="1">
      <alignment vertical="center" shrinkToFit="1"/>
    </xf>
    <xf numFmtId="0" fontId="15" fillId="0" borderId="20" xfId="1" applyFont="1" applyBorder="1" applyAlignment="1">
      <alignment vertical="center" shrinkToFit="1"/>
    </xf>
    <xf numFmtId="0" fontId="9" fillId="0" borderId="20" xfId="1" applyFont="1" applyBorder="1" applyAlignment="1" applyProtection="1">
      <alignment horizontal="center" vertical="center" shrinkToFit="1"/>
    </xf>
    <xf numFmtId="0" fontId="15" fillId="0" borderId="20" xfId="1" applyFont="1" applyBorder="1" applyAlignment="1" applyProtection="1">
      <alignment vertical="center" shrinkToFit="1"/>
    </xf>
    <xf numFmtId="176" fontId="13" fillId="0" borderId="27" xfId="1" applyNumberFormat="1" applyFont="1" applyBorder="1" applyAlignment="1">
      <alignment horizontal="center" vertical="top" wrapText="1"/>
    </xf>
    <xf numFmtId="177" fontId="9" fillId="0" borderId="28" xfId="3" applyFont="1" applyBorder="1" applyAlignment="1">
      <alignment vertical="center" shrinkToFit="1"/>
    </xf>
    <xf numFmtId="0" fontId="9" fillId="0" borderId="29" xfId="1" applyFont="1" applyBorder="1" applyAlignment="1" applyProtection="1">
      <alignment horizontal="center" vertical="center" shrinkToFit="1"/>
    </xf>
    <xf numFmtId="177" fontId="9" fillId="0" borderId="28" xfId="3" applyFont="1" applyBorder="1" applyAlignment="1" applyProtection="1">
      <alignment horizontal="center" vertical="center" shrinkToFit="1"/>
    </xf>
    <xf numFmtId="0" fontId="9" fillId="0" borderId="28" xfId="1" applyFont="1" applyBorder="1" applyAlignment="1" applyProtection="1">
      <alignment horizontal="center" vertical="center" shrinkToFit="1"/>
    </xf>
    <xf numFmtId="0" fontId="9" fillId="0" borderId="29" xfId="1" applyFont="1" applyBorder="1" applyAlignment="1" applyProtection="1">
      <alignment vertical="center" shrinkToFit="1"/>
    </xf>
    <xf numFmtId="177" fontId="15" fillId="0" borderId="20" xfId="3" applyFont="1" applyBorder="1" applyAlignment="1">
      <alignment vertical="center" shrinkToFit="1"/>
    </xf>
    <xf numFmtId="177" fontId="9" fillId="0" borderId="20" xfId="3" applyFont="1" applyBorder="1" applyAlignment="1" applyProtection="1">
      <alignment horizontal="center" vertical="center" shrinkToFit="1"/>
    </xf>
    <xf numFmtId="177" fontId="9" fillId="0" borderId="29" xfId="3" applyFont="1" applyBorder="1" applyAlignment="1">
      <alignment vertical="center" shrinkToFit="1"/>
    </xf>
    <xf numFmtId="177" fontId="9" fillId="0" borderId="28" xfId="3" applyFont="1" applyBorder="1" applyAlignment="1" applyProtection="1">
      <alignment horizontal="left" vertical="center" shrinkToFit="1"/>
    </xf>
    <xf numFmtId="0" fontId="9" fillId="0" borderId="28" xfId="1" applyFont="1" applyBorder="1" applyAlignment="1" applyProtection="1">
      <alignment vertical="center" shrinkToFit="1"/>
    </xf>
    <xf numFmtId="177" fontId="15" fillId="0" borderId="20" xfId="3" applyFont="1" applyBorder="1" applyAlignment="1" applyProtection="1">
      <alignment horizontal="left" vertical="center" shrinkToFit="1"/>
    </xf>
    <xf numFmtId="0" fontId="15" fillId="0" borderId="22" xfId="1" applyFont="1" applyBorder="1" applyAlignment="1" applyProtection="1">
      <alignment vertical="center" shrinkToFit="1"/>
    </xf>
    <xf numFmtId="0" fontId="9" fillId="0" borderId="25" xfId="1" applyFont="1" applyBorder="1" applyAlignment="1" applyProtection="1">
      <alignment horizontal="center" vertical="center" shrinkToFit="1"/>
    </xf>
    <xf numFmtId="177" fontId="9" fillId="0" borderId="36" xfId="3" applyFont="1" applyBorder="1" applyAlignment="1">
      <alignment vertical="center" shrinkToFit="1"/>
    </xf>
    <xf numFmtId="177" fontId="9" fillId="0" borderId="51" xfId="3" applyFont="1" applyBorder="1" applyAlignment="1">
      <alignment horizontal="center" vertical="center" shrinkToFit="1"/>
    </xf>
    <xf numFmtId="177" fontId="9" fillId="0" borderId="52" xfId="3" applyFont="1" applyBorder="1" applyAlignment="1">
      <alignment horizontal="center" vertical="center" shrinkToFit="1"/>
    </xf>
    <xf numFmtId="177" fontId="9" fillId="0" borderId="53" xfId="3" applyFont="1" applyBorder="1" applyAlignment="1">
      <alignment horizontal="center" vertical="center" shrinkToFit="1"/>
    </xf>
    <xf numFmtId="176" fontId="15" fillId="0" borderId="37" xfId="1" applyNumberFormat="1" applyFont="1" applyBorder="1" applyAlignment="1">
      <alignment horizontal="center" wrapText="1"/>
    </xf>
    <xf numFmtId="177" fontId="9" fillId="0" borderId="39" xfId="3" applyFont="1" applyBorder="1" applyAlignment="1">
      <alignment horizontal="center" vertical="center" shrinkToFit="1"/>
    </xf>
    <xf numFmtId="177" fontId="9" fillId="0" borderId="54" xfId="3" applyFont="1" applyBorder="1" applyAlignment="1">
      <alignment horizontal="center" vertical="center" shrinkToFit="1"/>
    </xf>
    <xf numFmtId="177" fontId="9" fillId="0" borderId="55" xfId="3" applyFont="1" applyBorder="1" applyAlignment="1">
      <alignment horizontal="center" vertical="center" shrinkToFit="1"/>
    </xf>
    <xf numFmtId="0" fontId="21" fillId="0" borderId="16" xfId="2" applyFont="1" applyBorder="1" applyAlignment="1">
      <alignment horizontal="center" vertical="center" wrapText="1"/>
    </xf>
    <xf numFmtId="0" fontId="21" fillId="0" borderId="17" xfId="6" applyFont="1" applyBorder="1" applyAlignment="1">
      <alignment horizontal="center" vertical="center" wrapText="1"/>
    </xf>
    <xf numFmtId="0" fontId="22" fillId="0" borderId="17" xfId="6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shrinkToFit="1"/>
    </xf>
    <xf numFmtId="0" fontId="15" fillId="0" borderId="17" xfId="2" applyFont="1" applyBorder="1" applyAlignment="1">
      <alignment horizontal="center" vertical="center" shrinkToFit="1"/>
    </xf>
    <xf numFmtId="0" fontId="15" fillId="0" borderId="17" xfId="2" applyFont="1" applyBorder="1" applyAlignment="1">
      <alignment horizontal="center" shrinkToFit="1"/>
    </xf>
    <xf numFmtId="0" fontId="15" fillId="0" borderId="48" xfId="2" applyFont="1" applyBorder="1" applyAlignment="1">
      <alignment horizontal="center" vertical="center" shrinkToFit="1"/>
    </xf>
    <xf numFmtId="0" fontId="15" fillId="0" borderId="0" xfId="1" applyFont="1" applyBorder="1" applyAlignment="1" applyProtection="1">
      <alignment vertical="center" shrinkToFit="1"/>
    </xf>
    <xf numFmtId="0" fontId="15" fillId="0" borderId="24" xfId="2" applyFont="1" applyBorder="1" applyAlignment="1">
      <alignment horizontal="center" vertical="center" wrapText="1"/>
    </xf>
    <xf numFmtId="0" fontId="15" fillId="0" borderId="25" xfId="6" applyFont="1" applyBorder="1" applyAlignment="1">
      <alignment horizontal="center" vertical="center" wrapText="1"/>
    </xf>
    <xf numFmtId="0" fontId="15" fillId="0" borderId="25" xfId="6" applyFont="1" applyBorder="1" applyAlignment="1">
      <alignment horizontal="center" vertical="center" wrapText="1"/>
    </xf>
    <xf numFmtId="49" fontId="15" fillId="0" borderId="25" xfId="2" applyNumberFormat="1" applyFont="1" applyBorder="1" applyAlignment="1">
      <alignment horizontal="center" vertical="center" shrinkToFit="1"/>
    </xf>
    <xf numFmtId="0" fontId="15" fillId="0" borderId="25" xfId="2" applyFont="1" applyBorder="1" applyAlignment="1">
      <alignment horizontal="center" shrinkToFit="1"/>
    </xf>
    <xf numFmtId="0" fontId="15" fillId="0" borderId="25" xfId="2" applyFont="1" applyBorder="1" applyAlignment="1">
      <alignment horizontal="center"/>
    </xf>
    <xf numFmtId="49" fontId="15" fillId="0" borderId="25" xfId="2" applyNumberFormat="1" applyFont="1" applyBorder="1" applyAlignment="1">
      <alignment horizontal="center"/>
    </xf>
    <xf numFmtId="49" fontId="15" fillId="0" borderId="26" xfId="2" applyNumberFormat="1" applyFont="1" applyBorder="1" applyAlignment="1">
      <alignment horizontal="center"/>
    </xf>
    <xf numFmtId="0" fontId="15" fillId="0" borderId="44" xfId="2" applyFont="1" applyBorder="1" applyAlignment="1">
      <alignment horizontal="center" vertical="center" wrapText="1"/>
    </xf>
    <xf numFmtId="0" fontId="15" fillId="0" borderId="40" xfId="6" applyFont="1" applyBorder="1" applyAlignment="1">
      <alignment horizontal="center" vertical="center" wrapText="1"/>
    </xf>
    <xf numFmtId="0" fontId="15" fillId="0" borderId="40" xfId="6" applyFont="1" applyBorder="1" applyAlignment="1">
      <alignment horizontal="center" vertical="center" wrapText="1"/>
    </xf>
    <xf numFmtId="49" fontId="15" fillId="0" borderId="40" xfId="2" applyNumberFormat="1" applyFont="1" applyBorder="1" applyAlignment="1">
      <alignment horizontal="center" vertical="center" shrinkToFit="1"/>
    </xf>
    <xf numFmtId="0" fontId="15" fillId="0" borderId="40" xfId="2" applyFont="1" applyBorder="1" applyAlignment="1">
      <alignment horizontal="center" shrinkToFit="1"/>
    </xf>
    <xf numFmtId="0" fontId="15" fillId="0" borderId="40" xfId="2" applyFont="1" applyBorder="1" applyAlignment="1">
      <alignment horizontal="center"/>
    </xf>
    <xf numFmtId="49" fontId="15" fillId="0" borderId="40" xfId="2" applyNumberFormat="1" applyFont="1" applyBorder="1" applyAlignment="1">
      <alignment horizontal="center"/>
    </xf>
    <xf numFmtId="49" fontId="15" fillId="0" borderId="45" xfId="2" applyNumberFormat="1" applyFont="1" applyBorder="1" applyAlignment="1">
      <alignment horizont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shrinkToFit="1"/>
    </xf>
    <xf numFmtId="0" fontId="15" fillId="0" borderId="0" xfId="2" applyFont="1" applyFill="1" applyAlignment="1">
      <alignment horizontal="left" vertical="center" shrinkToFit="1"/>
    </xf>
    <xf numFmtId="0" fontId="15" fillId="0" borderId="0" xfId="1" applyFont="1" applyFill="1">
      <alignment vertical="center"/>
    </xf>
    <xf numFmtId="179" fontId="15" fillId="0" borderId="0" xfId="1" applyNumberFormat="1" applyFont="1" applyFill="1" applyBorder="1">
      <alignment vertical="center"/>
    </xf>
    <xf numFmtId="0" fontId="15" fillId="0" borderId="0" xfId="2" applyFont="1" applyFill="1">
      <alignment vertical="center"/>
    </xf>
    <xf numFmtId="0" fontId="15" fillId="0" borderId="0" xfId="2" applyFont="1" applyFill="1" applyAlignment="1"/>
    <xf numFmtId="0" fontId="15" fillId="0" borderId="0" xfId="2" applyFont="1" applyFill="1" applyAlignment="1">
      <alignment horizontal="left" vertical="center" wrapText="1"/>
    </xf>
    <xf numFmtId="0" fontId="23" fillId="0" borderId="0" xfId="2" applyFont="1" applyFill="1">
      <alignment vertical="center"/>
    </xf>
    <xf numFmtId="0" fontId="24" fillId="0" borderId="0" xfId="7" applyFont="1" applyAlignment="1">
      <alignment horizontal="left" vertical="center"/>
    </xf>
    <xf numFmtId="0" fontId="15" fillId="0" borderId="0" xfId="2" applyFont="1" applyFill="1" applyAlignment="1">
      <alignment horizontal="left" vertical="center" wrapText="1"/>
    </xf>
    <xf numFmtId="0" fontId="15" fillId="0" borderId="0" xfId="2" applyFont="1" applyFill="1" applyAlignment="1">
      <alignment horizontal="left" vertical="center"/>
    </xf>
    <xf numFmtId="179" fontId="23" fillId="0" borderId="0" xfId="2" applyNumberFormat="1" applyFont="1" applyFill="1">
      <alignment vertical="center"/>
    </xf>
    <xf numFmtId="177" fontId="15" fillId="0" borderId="0" xfId="8" applyFont="1" applyFill="1" applyAlignment="1">
      <alignment vertical="top"/>
    </xf>
    <xf numFmtId="177" fontId="15" fillId="0" borderId="0" xfId="9" applyFont="1" applyFill="1" applyAlignment="1">
      <alignment horizontal="left" vertical="center" wrapText="1"/>
    </xf>
    <xf numFmtId="177" fontId="23" fillId="0" borderId="0" xfId="9" applyFont="1" applyFill="1">
      <alignment vertical="center"/>
    </xf>
    <xf numFmtId="0" fontId="8" fillId="0" borderId="0" xfId="10" applyFont="1" applyAlignment="1">
      <alignment horizontal="left" vertical="center"/>
    </xf>
    <xf numFmtId="0" fontId="8" fillId="0" borderId="0" xfId="10" applyFont="1" applyAlignment="1">
      <alignment vertical="center" wrapText="1" shrinkToFit="1"/>
    </xf>
    <xf numFmtId="0" fontId="8" fillId="0" borderId="0" xfId="10" applyFont="1" applyAlignment="1">
      <alignment horizontal="center" vertical="center" wrapText="1" shrinkToFit="1"/>
    </xf>
    <xf numFmtId="0" fontId="8" fillId="0" borderId="0" xfId="10" applyFont="1" applyAlignment="1">
      <alignment horizontal="left" vertical="center" wrapText="1" shrinkToFit="1"/>
    </xf>
    <xf numFmtId="179" fontId="8" fillId="0" borderId="0" xfId="10" applyNumberFormat="1" applyFont="1" applyAlignment="1">
      <alignment vertical="center" wrapText="1" shrinkToFit="1"/>
    </xf>
    <xf numFmtId="0" fontId="13" fillId="0" borderId="0" xfId="1" applyFont="1" applyAlignment="1">
      <alignment horizontal="left" vertical="center" shrinkToFit="1"/>
    </xf>
    <xf numFmtId="0" fontId="8" fillId="0" borderId="0" xfId="1" applyFont="1" applyAlignment="1">
      <alignment vertical="center" shrinkToFit="1"/>
    </xf>
    <xf numFmtId="0" fontId="8" fillId="0" borderId="0" xfId="11" applyFont="1" applyAlignment="1">
      <alignment horizontal="center" vertical="center" shrinkToFit="1"/>
    </xf>
    <xf numFmtId="0" fontId="8" fillId="0" borderId="0" xfId="11" applyFont="1" applyAlignment="1">
      <alignment vertical="center" shrinkToFit="1"/>
    </xf>
    <xf numFmtId="0" fontId="8" fillId="0" borderId="0" xfId="1" applyFont="1">
      <alignment vertical="center"/>
    </xf>
    <xf numFmtId="179" fontId="8" fillId="0" borderId="0" xfId="1" applyNumberFormat="1" applyFont="1" applyBorder="1">
      <alignment vertical="center"/>
    </xf>
    <xf numFmtId="0" fontId="13" fillId="0" borderId="0" xfId="11" applyFont="1">
      <alignment vertical="center"/>
    </xf>
    <xf numFmtId="0" fontId="13" fillId="0" borderId="0" xfId="1" applyFont="1" applyBorder="1" applyAlignment="1" applyProtection="1">
      <alignment horizontal="left" vertical="center" shrinkToFit="1"/>
    </xf>
    <xf numFmtId="178" fontId="13" fillId="0" borderId="0" xfId="1" applyNumberFormat="1" applyFont="1" applyBorder="1" applyAlignment="1" applyProtection="1">
      <alignment vertical="center" shrinkToFit="1"/>
    </xf>
    <xf numFmtId="0" fontId="15" fillId="0" borderId="0" xfId="1" quotePrefix="1" applyFont="1" applyBorder="1" applyAlignment="1" applyProtection="1">
      <alignment vertical="center" shrinkToFit="1"/>
    </xf>
  </cellXfs>
  <cellStyles count="12">
    <cellStyle name="一般" xfId="0" builtinId="0"/>
    <cellStyle name="一般 2" xfId="6"/>
    <cellStyle name="一般 2 5 2" xfId="1"/>
    <cellStyle name="一般 2 5 2 2 2" xfId="3"/>
    <cellStyle name="一般 2 5 4" xfId="7"/>
    <cellStyle name="一般 3" xfId="5"/>
    <cellStyle name="一般 4" xfId="4"/>
    <cellStyle name="一般 6 2 2" xfId="11"/>
    <cellStyle name="一般 6 2 2 2 2" xfId="9"/>
    <cellStyle name="一般 6 2 2 4" xfId="2"/>
    <cellStyle name="一般 8 2" xfId="8"/>
    <cellStyle name="一般 8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Google%20&#38642;&#31471;&#30828;&#30879;\&#24179;&#21488;&#20844;&#29256;%20(1)\Users\user\Downloads\menu_201702210854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view="pageBreakPreview" zoomScale="115" zoomScaleNormal="100" zoomScaleSheetLayoutView="115" workbookViewId="0">
      <selection activeCell="P7" sqref="P7:P8"/>
    </sheetView>
  </sheetViews>
  <sheetFormatPr defaultColWidth="8.875" defaultRowHeight="23.25" customHeight="1" x14ac:dyDescent="0.25"/>
  <cols>
    <col min="1" max="1" width="8.625" style="29" customWidth="1"/>
    <col min="2" max="2" width="18.125" style="131" customWidth="1"/>
    <col min="3" max="3" width="7.625" style="176" customWidth="1"/>
    <col min="4" max="4" width="12.125" style="29" customWidth="1"/>
    <col min="5" max="5" width="3" style="29" customWidth="1"/>
    <col min="6" max="6" width="13.5" style="29" customWidth="1"/>
    <col min="7" max="7" width="3" style="29" customWidth="1"/>
    <col min="8" max="8" width="9.125" style="29" customWidth="1"/>
    <col min="9" max="9" width="12.625" style="29" customWidth="1"/>
    <col min="10" max="10" width="5.125" style="29" customWidth="1"/>
    <col min="11" max="11" width="16.5" style="131" customWidth="1"/>
    <col min="12" max="17" width="4" style="29" customWidth="1"/>
    <col min="18" max="18" width="5.125" style="177" customWidth="1"/>
    <col min="19" max="16384" width="8.875" style="29"/>
  </cols>
  <sheetData>
    <row r="1" spans="1:18" s="2" customFormat="1" ht="34.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6" customFormat="1" ht="38.25" customHeight="1" thickBot="1" x14ac:dyDescent="0.3">
      <c r="A2" s="3" t="s">
        <v>1</v>
      </c>
      <c r="B2" s="4" t="s">
        <v>2</v>
      </c>
      <c r="C2" s="5" t="s">
        <v>3</v>
      </c>
      <c r="D2" s="6" t="s">
        <v>4</v>
      </c>
      <c r="E2" s="7"/>
      <c r="F2" s="6" t="s">
        <v>5</v>
      </c>
      <c r="G2" s="8"/>
      <c r="H2" s="9" t="s">
        <v>6</v>
      </c>
      <c r="I2" s="10" t="s">
        <v>7</v>
      </c>
      <c r="J2" s="11" t="s">
        <v>8</v>
      </c>
      <c r="K2" s="12" t="s">
        <v>9</v>
      </c>
      <c r="L2" s="13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5" t="s">
        <v>16</v>
      </c>
    </row>
    <row r="3" spans="1:18" ht="30.75" customHeight="1" x14ac:dyDescent="0.25">
      <c r="A3" s="17">
        <v>45699</v>
      </c>
      <c r="B3" s="18" t="s">
        <v>17</v>
      </c>
      <c r="C3" s="19" t="s">
        <v>18</v>
      </c>
      <c r="D3" s="20" t="s">
        <v>19</v>
      </c>
      <c r="E3" s="19" t="s">
        <v>20</v>
      </c>
      <c r="F3" s="21" t="s">
        <v>21</v>
      </c>
      <c r="G3" s="22" t="s">
        <v>22</v>
      </c>
      <c r="H3" s="19" t="s">
        <v>23</v>
      </c>
      <c r="I3" s="23" t="s">
        <v>24</v>
      </c>
      <c r="J3" s="24"/>
      <c r="K3" s="25" t="s">
        <v>25</v>
      </c>
      <c r="L3" s="26">
        <v>5.3</v>
      </c>
      <c r="M3" s="27">
        <v>2.8</v>
      </c>
      <c r="N3" s="27">
        <v>1.7</v>
      </c>
      <c r="O3" s="27">
        <v>1</v>
      </c>
      <c r="P3" s="27">
        <v>0.7</v>
      </c>
      <c r="Q3" s="27">
        <v>2.8</v>
      </c>
      <c r="R3" s="28">
        <f t="shared" ref="R3" si="0">(L3*70+M3*75+N3*25+O3*60+P3*120+Q3*45)</f>
        <v>893.5</v>
      </c>
    </row>
    <row r="4" spans="1:18" ht="30.75" customHeight="1" x14ac:dyDescent="0.25">
      <c r="A4" s="30" t="s">
        <v>26</v>
      </c>
      <c r="B4" s="31" t="s">
        <v>27</v>
      </c>
      <c r="C4" s="32"/>
      <c r="D4" s="33" t="s">
        <v>28</v>
      </c>
      <c r="E4" s="32"/>
      <c r="F4" s="34" t="s">
        <v>29</v>
      </c>
      <c r="G4" s="35"/>
      <c r="H4" s="32"/>
      <c r="I4" s="36" t="s">
        <v>30</v>
      </c>
      <c r="J4" s="37"/>
      <c r="K4" s="38" t="s">
        <v>31</v>
      </c>
      <c r="L4" s="39"/>
      <c r="M4" s="40"/>
      <c r="N4" s="40"/>
      <c r="O4" s="40"/>
      <c r="P4" s="40"/>
      <c r="Q4" s="40"/>
      <c r="R4" s="41" t="e">
        <v>#VALUE!</v>
      </c>
    </row>
    <row r="5" spans="1:18" ht="30.75" customHeight="1" x14ac:dyDescent="0.25">
      <c r="A5" s="42">
        <f>A3+1</f>
        <v>45700</v>
      </c>
      <c r="B5" s="43" t="s">
        <v>32</v>
      </c>
      <c r="C5" s="44" t="s">
        <v>33</v>
      </c>
      <c r="D5" s="45" t="s">
        <v>34</v>
      </c>
      <c r="E5" s="46" t="s">
        <v>35</v>
      </c>
      <c r="F5" s="47" t="s">
        <v>36</v>
      </c>
      <c r="G5" s="44" t="s">
        <v>37</v>
      </c>
      <c r="H5" s="44" t="s">
        <v>38</v>
      </c>
      <c r="I5" s="48" t="s">
        <v>39</v>
      </c>
      <c r="J5" s="49"/>
      <c r="K5" s="50" t="s">
        <v>40</v>
      </c>
      <c r="L5" s="39">
        <v>5.4</v>
      </c>
      <c r="M5" s="40">
        <v>2.2000000000000002</v>
      </c>
      <c r="N5" s="40">
        <v>1.5</v>
      </c>
      <c r="O5" s="40">
        <v>1</v>
      </c>
      <c r="P5" s="40"/>
      <c r="Q5" s="40">
        <v>2.6</v>
      </c>
      <c r="R5" s="41">
        <f t="shared" ref="R5" si="1">(L5*70+M5*75+N5*25+O5*60+P5*120+Q5*45)</f>
        <v>757.5</v>
      </c>
    </row>
    <row r="6" spans="1:18" ht="30.75" customHeight="1" x14ac:dyDescent="0.25">
      <c r="A6" s="30" t="s">
        <v>41</v>
      </c>
      <c r="B6" s="31" t="s">
        <v>42</v>
      </c>
      <c r="C6" s="32"/>
      <c r="D6" s="51" t="s">
        <v>43</v>
      </c>
      <c r="E6" s="52"/>
      <c r="F6" s="34" t="s">
        <v>44</v>
      </c>
      <c r="G6" s="32"/>
      <c r="H6" s="32"/>
      <c r="I6" s="53" t="s">
        <v>45</v>
      </c>
      <c r="J6" s="37"/>
      <c r="K6" s="38" t="s">
        <v>46</v>
      </c>
      <c r="L6" s="39"/>
      <c r="M6" s="40"/>
      <c r="N6" s="40"/>
      <c r="O6" s="40"/>
      <c r="P6" s="40"/>
      <c r="Q6" s="40"/>
      <c r="R6" s="41" t="e">
        <v>#VALUE!</v>
      </c>
    </row>
    <row r="7" spans="1:18" ht="30.75" customHeight="1" x14ac:dyDescent="0.25">
      <c r="A7" s="54">
        <f>A5+1</f>
        <v>45701</v>
      </c>
      <c r="B7" s="55" t="s">
        <v>47</v>
      </c>
      <c r="C7" s="44" t="s">
        <v>48</v>
      </c>
      <c r="D7" s="47" t="s">
        <v>49</v>
      </c>
      <c r="E7" s="44" t="s">
        <v>50</v>
      </c>
      <c r="F7" s="45" t="s">
        <v>51</v>
      </c>
      <c r="G7" s="56" t="s">
        <v>52</v>
      </c>
      <c r="H7" s="57" t="s">
        <v>23</v>
      </c>
      <c r="I7" s="47" t="s">
        <v>53</v>
      </c>
      <c r="J7" s="58" t="s">
        <v>46</v>
      </c>
      <c r="K7" s="50" t="s">
        <v>54</v>
      </c>
      <c r="L7" s="59">
        <v>5</v>
      </c>
      <c r="M7" s="60">
        <v>3.1</v>
      </c>
      <c r="N7" s="60">
        <v>1.6</v>
      </c>
      <c r="O7" s="60">
        <v>1</v>
      </c>
      <c r="P7" s="60"/>
      <c r="Q7" s="60">
        <v>3</v>
      </c>
      <c r="R7" s="41">
        <f t="shared" ref="R7" si="2">(L7*70+M7*75+N7*25+O7*60+P7*120+Q7*45)</f>
        <v>817.5</v>
      </c>
    </row>
    <row r="8" spans="1:18" ht="30.75" customHeight="1" x14ac:dyDescent="0.25">
      <c r="A8" s="30" t="s">
        <v>55</v>
      </c>
      <c r="B8" s="31" t="s">
        <v>56</v>
      </c>
      <c r="C8" s="32"/>
      <c r="D8" s="34" t="s">
        <v>49</v>
      </c>
      <c r="E8" s="32"/>
      <c r="F8" s="51" t="s">
        <v>57</v>
      </c>
      <c r="G8" s="35"/>
      <c r="H8" s="57"/>
      <c r="I8" s="34" t="s">
        <v>58</v>
      </c>
      <c r="J8" s="37"/>
      <c r="K8" s="38" t="s">
        <v>59</v>
      </c>
      <c r="L8" s="39"/>
      <c r="M8" s="40"/>
      <c r="N8" s="40"/>
      <c r="O8" s="40"/>
      <c r="P8" s="40"/>
      <c r="Q8" s="40"/>
      <c r="R8" s="41" t="e">
        <v>#VALUE!</v>
      </c>
    </row>
    <row r="9" spans="1:18" s="16" customFormat="1" ht="30.75" customHeight="1" x14ac:dyDescent="0.25">
      <c r="A9" s="54">
        <f>A7+1</f>
        <v>45702</v>
      </c>
      <c r="B9" s="55" t="s">
        <v>60</v>
      </c>
      <c r="C9" s="44" t="s">
        <v>61</v>
      </c>
      <c r="D9" s="61" t="s">
        <v>62</v>
      </c>
      <c r="E9" s="62" t="s">
        <v>63</v>
      </c>
      <c r="F9" s="45" t="s">
        <v>64</v>
      </c>
      <c r="G9" s="44" t="s">
        <v>65</v>
      </c>
      <c r="H9" s="57" t="s">
        <v>23</v>
      </c>
      <c r="I9" s="47" t="s">
        <v>66</v>
      </c>
      <c r="J9" s="58"/>
      <c r="K9" s="63" t="s">
        <v>67</v>
      </c>
      <c r="L9" s="39">
        <v>5.8</v>
      </c>
      <c r="M9" s="40">
        <v>2.6</v>
      </c>
      <c r="N9" s="40">
        <v>1.2</v>
      </c>
      <c r="O9" s="40">
        <v>1</v>
      </c>
      <c r="P9" s="40">
        <v>0.7</v>
      </c>
      <c r="Q9" s="40">
        <v>2.6</v>
      </c>
      <c r="R9" s="41">
        <f t="shared" ref="R9:R11" si="3">(L9*70+M9*75+N9*25+O9*60+P9*120+Q9*45)</f>
        <v>892</v>
      </c>
    </row>
    <row r="10" spans="1:18" s="16" customFormat="1" ht="30.75" customHeight="1" thickBot="1" x14ac:dyDescent="0.3">
      <c r="A10" s="64" t="s">
        <v>68</v>
      </c>
      <c r="B10" s="65" t="s">
        <v>69</v>
      </c>
      <c r="C10" s="66"/>
      <c r="D10" s="67" t="s">
        <v>70</v>
      </c>
      <c r="E10" s="66"/>
      <c r="F10" s="68" t="s">
        <v>71</v>
      </c>
      <c r="G10" s="66"/>
      <c r="H10" s="69"/>
      <c r="I10" s="70" t="s">
        <v>72</v>
      </c>
      <c r="J10" s="71"/>
      <c r="K10" s="72" t="s">
        <v>73</v>
      </c>
      <c r="L10" s="73"/>
      <c r="M10" s="74"/>
      <c r="N10" s="74"/>
      <c r="O10" s="74"/>
      <c r="P10" s="74"/>
      <c r="Q10" s="74"/>
      <c r="R10" s="75" t="e">
        <v>#VALUE!</v>
      </c>
    </row>
    <row r="11" spans="1:18" ht="30.75" customHeight="1" x14ac:dyDescent="0.25">
      <c r="A11" s="17">
        <f>A9+3</f>
        <v>45705</v>
      </c>
      <c r="B11" s="18" t="s">
        <v>74</v>
      </c>
      <c r="C11" s="19" t="s">
        <v>18</v>
      </c>
      <c r="D11" s="21" t="s">
        <v>75</v>
      </c>
      <c r="E11" s="19" t="s">
        <v>65</v>
      </c>
      <c r="F11" s="76" t="s">
        <v>76</v>
      </c>
      <c r="G11" s="19" t="s">
        <v>65</v>
      </c>
      <c r="H11" s="19" t="s">
        <v>77</v>
      </c>
      <c r="I11" s="21" t="s">
        <v>78</v>
      </c>
      <c r="J11" s="77" t="s">
        <v>46</v>
      </c>
      <c r="K11" s="78" t="s">
        <v>79</v>
      </c>
      <c r="L11" s="26">
        <v>4.8</v>
      </c>
      <c r="M11" s="27">
        <v>2.2000000000000002</v>
      </c>
      <c r="N11" s="27">
        <v>1.8</v>
      </c>
      <c r="O11" s="27">
        <v>1</v>
      </c>
      <c r="P11" s="27">
        <v>0.7</v>
      </c>
      <c r="Q11" s="27">
        <v>2.6</v>
      </c>
      <c r="R11" s="79">
        <f t="shared" si="3"/>
        <v>807</v>
      </c>
    </row>
    <row r="12" spans="1:18" ht="30.75" customHeight="1" x14ac:dyDescent="0.25">
      <c r="A12" s="30" t="s">
        <v>80</v>
      </c>
      <c r="B12" s="31" t="s">
        <v>81</v>
      </c>
      <c r="C12" s="32"/>
      <c r="D12" s="34" t="s">
        <v>82</v>
      </c>
      <c r="E12" s="32"/>
      <c r="F12" s="80" t="s">
        <v>83</v>
      </c>
      <c r="G12" s="32"/>
      <c r="H12" s="32"/>
      <c r="I12" s="34" t="s">
        <v>84</v>
      </c>
      <c r="J12" s="81"/>
      <c r="K12" s="82" t="s">
        <v>85</v>
      </c>
      <c r="L12" s="39"/>
      <c r="M12" s="40"/>
      <c r="N12" s="40"/>
      <c r="O12" s="40"/>
      <c r="P12" s="40"/>
      <c r="Q12" s="40"/>
      <c r="R12" s="41" t="e">
        <v>#VALUE!</v>
      </c>
    </row>
    <row r="13" spans="1:18" ht="30.75" customHeight="1" x14ac:dyDescent="0.25">
      <c r="A13" s="42">
        <f>A11+1</f>
        <v>45706</v>
      </c>
      <c r="B13" s="83" t="s">
        <v>86</v>
      </c>
      <c r="C13" s="44" t="s">
        <v>61</v>
      </c>
      <c r="D13" s="61" t="s">
        <v>87</v>
      </c>
      <c r="E13" s="62" t="s">
        <v>88</v>
      </c>
      <c r="F13" s="84" t="s">
        <v>89</v>
      </c>
      <c r="G13" s="56" t="s">
        <v>90</v>
      </c>
      <c r="H13" s="62" t="s">
        <v>23</v>
      </c>
      <c r="I13" s="85" t="s">
        <v>91</v>
      </c>
      <c r="J13" s="49" t="s">
        <v>92</v>
      </c>
      <c r="K13" s="50" t="s">
        <v>93</v>
      </c>
      <c r="L13" s="39">
        <v>5</v>
      </c>
      <c r="M13" s="40">
        <v>3.3</v>
      </c>
      <c r="N13" s="40">
        <v>1.3</v>
      </c>
      <c r="O13" s="40">
        <v>1</v>
      </c>
      <c r="P13" s="40">
        <v>0.7</v>
      </c>
      <c r="Q13" s="40">
        <v>2.5</v>
      </c>
      <c r="R13" s="28">
        <f t="shared" ref="R13" si="4">(L13*70+M13*75+N13*25+O13*60+P13*120+Q13*45)</f>
        <v>886.5</v>
      </c>
    </row>
    <row r="14" spans="1:18" ht="30.75" customHeight="1" x14ac:dyDescent="0.25">
      <c r="A14" s="30" t="s">
        <v>94</v>
      </c>
      <c r="B14" s="31" t="s">
        <v>95</v>
      </c>
      <c r="C14" s="32"/>
      <c r="D14" s="33" t="s">
        <v>96</v>
      </c>
      <c r="E14" s="32"/>
      <c r="F14" s="34" t="s">
        <v>97</v>
      </c>
      <c r="G14" s="35"/>
      <c r="H14" s="32"/>
      <c r="I14" s="36" t="s">
        <v>98</v>
      </c>
      <c r="J14" s="37"/>
      <c r="K14" s="38" t="s">
        <v>99</v>
      </c>
      <c r="L14" s="39"/>
      <c r="M14" s="40"/>
      <c r="N14" s="40"/>
      <c r="O14" s="40"/>
      <c r="P14" s="40"/>
      <c r="Q14" s="40"/>
      <c r="R14" s="41" t="e">
        <v>#VALUE!</v>
      </c>
    </row>
    <row r="15" spans="1:18" ht="30.75" customHeight="1" x14ac:dyDescent="0.25">
      <c r="A15" s="42">
        <f>A13+1</f>
        <v>45707</v>
      </c>
      <c r="B15" s="43" t="s">
        <v>100</v>
      </c>
      <c r="C15" s="44" t="s">
        <v>33</v>
      </c>
      <c r="D15" s="86" t="s">
        <v>101</v>
      </c>
      <c r="E15" s="87" t="s">
        <v>90</v>
      </c>
      <c r="F15" s="84" t="s">
        <v>102</v>
      </c>
      <c r="G15" s="62" t="s">
        <v>103</v>
      </c>
      <c r="H15" s="44" t="s">
        <v>38</v>
      </c>
      <c r="I15" s="85" t="s">
        <v>104</v>
      </c>
      <c r="J15" s="49"/>
      <c r="K15" s="50" t="s">
        <v>105</v>
      </c>
      <c r="L15" s="39">
        <v>4.5</v>
      </c>
      <c r="M15" s="40">
        <v>2.5</v>
      </c>
      <c r="N15" s="40">
        <v>1.2</v>
      </c>
      <c r="O15" s="40">
        <v>1</v>
      </c>
      <c r="P15" s="40"/>
      <c r="Q15" s="40">
        <v>3</v>
      </c>
      <c r="R15" s="41">
        <f t="shared" ref="R15" si="5">(L15*70+M15*75+N15*25+O15*60+P15*120+Q15*45)</f>
        <v>727.5</v>
      </c>
    </row>
    <row r="16" spans="1:18" ht="30.75" customHeight="1" x14ac:dyDescent="0.25">
      <c r="A16" s="30" t="s">
        <v>106</v>
      </c>
      <c r="B16" s="31" t="s">
        <v>107</v>
      </c>
      <c r="C16" s="32"/>
      <c r="D16" s="51" t="s">
        <v>108</v>
      </c>
      <c r="E16" s="52"/>
      <c r="F16" s="34" t="s">
        <v>109</v>
      </c>
      <c r="G16" s="32"/>
      <c r="H16" s="32"/>
      <c r="I16" s="36" t="s">
        <v>110</v>
      </c>
      <c r="J16" s="37"/>
      <c r="K16" s="38" t="s">
        <v>111</v>
      </c>
      <c r="L16" s="39"/>
      <c r="M16" s="40"/>
      <c r="N16" s="40"/>
      <c r="O16" s="40"/>
      <c r="P16" s="40"/>
      <c r="Q16" s="40"/>
      <c r="R16" s="41" t="e">
        <v>#VALUE!</v>
      </c>
    </row>
    <row r="17" spans="1:18" ht="30.75" customHeight="1" x14ac:dyDescent="0.25">
      <c r="A17" s="54">
        <f>A15+1</f>
        <v>45708</v>
      </c>
      <c r="B17" s="83" t="s">
        <v>112</v>
      </c>
      <c r="C17" s="44" t="s">
        <v>113</v>
      </c>
      <c r="D17" s="47" t="s">
        <v>114</v>
      </c>
      <c r="E17" s="62" t="s">
        <v>115</v>
      </c>
      <c r="F17" s="88" t="s">
        <v>116</v>
      </c>
      <c r="G17" s="89" t="s">
        <v>117</v>
      </c>
      <c r="H17" s="57" t="s">
        <v>23</v>
      </c>
      <c r="I17" s="84" t="s">
        <v>118</v>
      </c>
      <c r="J17" s="49" t="s">
        <v>46</v>
      </c>
      <c r="K17" s="50" t="s">
        <v>119</v>
      </c>
      <c r="L17" s="59">
        <v>5.8</v>
      </c>
      <c r="M17" s="60">
        <v>2.5</v>
      </c>
      <c r="N17" s="60">
        <v>1.2</v>
      </c>
      <c r="O17" s="60">
        <v>1</v>
      </c>
      <c r="P17" s="60"/>
      <c r="Q17" s="60">
        <v>2.7</v>
      </c>
      <c r="R17" s="41">
        <f t="shared" ref="R17" si="6">(L17*70+M17*75+N17*25+O17*60+P17*120+Q17*45)</f>
        <v>805</v>
      </c>
    </row>
    <row r="18" spans="1:18" ht="30.75" customHeight="1" x14ac:dyDescent="0.25">
      <c r="A18" s="30" t="s">
        <v>120</v>
      </c>
      <c r="B18" s="31" t="s">
        <v>121</v>
      </c>
      <c r="C18" s="32"/>
      <c r="D18" s="34" t="s">
        <v>122</v>
      </c>
      <c r="E18" s="32"/>
      <c r="F18" s="80" t="s">
        <v>123</v>
      </c>
      <c r="G18" s="35"/>
      <c r="H18" s="57"/>
      <c r="I18" s="34" t="s">
        <v>124</v>
      </c>
      <c r="J18" s="37"/>
      <c r="K18" s="38" t="s">
        <v>125</v>
      </c>
      <c r="L18" s="39"/>
      <c r="M18" s="40"/>
      <c r="N18" s="40"/>
      <c r="O18" s="40"/>
      <c r="P18" s="40"/>
      <c r="Q18" s="40"/>
      <c r="R18" s="41" t="e">
        <v>#VALUE!</v>
      </c>
    </row>
    <row r="19" spans="1:18" ht="30.75" customHeight="1" x14ac:dyDescent="0.25">
      <c r="A19" s="54">
        <f>A17+1</f>
        <v>45709</v>
      </c>
      <c r="B19" s="90" t="s">
        <v>126</v>
      </c>
      <c r="C19" s="44" t="s">
        <v>61</v>
      </c>
      <c r="D19" s="61" t="s">
        <v>127</v>
      </c>
      <c r="E19" s="44" t="s">
        <v>37</v>
      </c>
      <c r="F19" s="45" t="s">
        <v>128</v>
      </c>
      <c r="G19" s="44" t="s">
        <v>117</v>
      </c>
      <c r="H19" s="57" t="s">
        <v>23</v>
      </c>
      <c r="I19" s="48" t="s">
        <v>129</v>
      </c>
      <c r="J19" s="58"/>
      <c r="K19" s="91" t="s">
        <v>130</v>
      </c>
      <c r="L19" s="39">
        <v>6</v>
      </c>
      <c r="M19" s="40">
        <v>2</v>
      </c>
      <c r="N19" s="40">
        <v>1.9</v>
      </c>
      <c r="O19" s="40">
        <v>1</v>
      </c>
      <c r="P19" s="40">
        <v>0.7</v>
      </c>
      <c r="Q19" s="40">
        <v>2.6</v>
      </c>
      <c r="R19" s="41">
        <f t="shared" ref="R19" si="7">(L19*70+M19*75+N19*25+O19*60+P19*120+Q19*45)</f>
        <v>878.5</v>
      </c>
    </row>
    <row r="20" spans="1:18" ht="30.75" customHeight="1" thickBot="1" x14ac:dyDescent="0.3">
      <c r="A20" s="92" t="s">
        <v>131</v>
      </c>
      <c r="B20" s="93" t="s">
        <v>132</v>
      </c>
      <c r="C20" s="62"/>
      <c r="D20" s="67" t="s">
        <v>133</v>
      </c>
      <c r="E20" s="66"/>
      <c r="F20" s="68" t="s">
        <v>134</v>
      </c>
      <c r="G20" s="66"/>
      <c r="H20" s="69"/>
      <c r="I20" s="70" t="s">
        <v>135</v>
      </c>
      <c r="J20" s="71"/>
      <c r="K20" s="94" t="s">
        <v>136</v>
      </c>
      <c r="L20" s="73"/>
      <c r="M20" s="74"/>
      <c r="N20" s="74"/>
      <c r="O20" s="74"/>
      <c r="P20" s="74"/>
      <c r="Q20" s="74"/>
      <c r="R20" s="75" t="e">
        <v>#VALUE!</v>
      </c>
    </row>
    <row r="21" spans="1:18" ht="30.75" customHeight="1" x14ac:dyDescent="0.25">
      <c r="A21" s="17">
        <f>A19+3</f>
        <v>45712</v>
      </c>
      <c r="B21" s="95" t="s">
        <v>137</v>
      </c>
      <c r="C21" s="96" t="s">
        <v>18</v>
      </c>
      <c r="D21" s="97" t="s">
        <v>138</v>
      </c>
      <c r="E21" s="19" t="s">
        <v>20</v>
      </c>
      <c r="F21" s="97" t="s">
        <v>139</v>
      </c>
      <c r="G21" s="96" t="s">
        <v>140</v>
      </c>
      <c r="H21" s="96" t="s">
        <v>141</v>
      </c>
      <c r="I21" s="98" t="s">
        <v>142</v>
      </c>
      <c r="J21" s="77" t="s">
        <v>46</v>
      </c>
      <c r="K21" s="25" t="s">
        <v>143</v>
      </c>
      <c r="L21" s="26">
        <v>5</v>
      </c>
      <c r="M21" s="27">
        <v>2</v>
      </c>
      <c r="N21" s="27">
        <v>1.8</v>
      </c>
      <c r="O21" s="27">
        <v>1</v>
      </c>
      <c r="P21" s="27">
        <v>0.7</v>
      </c>
      <c r="Q21" s="27">
        <v>2.7</v>
      </c>
      <c r="R21" s="79">
        <f t="shared" ref="R21" si="8">(L21*70+M21*75+N21*25+O21*60+P21*120+Q21*45)</f>
        <v>810.5</v>
      </c>
    </row>
    <row r="22" spans="1:18" ht="30.75" customHeight="1" x14ac:dyDescent="0.25">
      <c r="A22" s="30" t="s">
        <v>144</v>
      </c>
      <c r="B22" s="99" t="s">
        <v>145</v>
      </c>
      <c r="C22" s="100"/>
      <c r="D22" s="51" t="s">
        <v>146</v>
      </c>
      <c r="E22" s="32"/>
      <c r="F22" s="51" t="s">
        <v>147</v>
      </c>
      <c r="G22" s="100"/>
      <c r="H22" s="100"/>
      <c r="I22" s="101" t="s">
        <v>148</v>
      </c>
      <c r="J22" s="81"/>
      <c r="K22" s="38" t="s">
        <v>149</v>
      </c>
      <c r="L22" s="39"/>
      <c r="M22" s="40"/>
      <c r="N22" s="40"/>
      <c r="O22" s="40"/>
      <c r="P22" s="40"/>
      <c r="Q22" s="40"/>
      <c r="R22" s="41" t="e">
        <v>#VALUE!</v>
      </c>
    </row>
    <row r="23" spans="1:18" ht="30.75" customHeight="1" x14ac:dyDescent="0.25">
      <c r="A23" s="102">
        <f>A21+1</f>
        <v>45713</v>
      </c>
      <c r="B23" s="103" t="s">
        <v>150</v>
      </c>
      <c r="C23" s="104" t="s">
        <v>61</v>
      </c>
      <c r="D23" s="86" t="s">
        <v>151</v>
      </c>
      <c r="E23" s="62" t="s">
        <v>37</v>
      </c>
      <c r="F23" s="47" t="s">
        <v>152</v>
      </c>
      <c r="G23" s="105" t="s">
        <v>153</v>
      </c>
      <c r="H23" s="106" t="s">
        <v>23</v>
      </c>
      <c r="I23" s="107" t="s">
        <v>154</v>
      </c>
      <c r="J23" s="49" t="s">
        <v>155</v>
      </c>
      <c r="K23" s="50" t="s">
        <v>156</v>
      </c>
      <c r="L23" s="59">
        <v>5.0999999999999996</v>
      </c>
      <c r="M23" s="60">
        <v>3.8</v>
      </c>
      <c r="N23" s="60">
        <v>1.5</v>
      </c>
      <c r="O23" s="40">
        <v>1</v>
      </c>
      <c r="P23" s="60"/>
      <c r="Q23" s="60">
        <v>2.8</v>
      </c>
      <c r="R23" s="28">
        <f t="shared" ref="R23" si="9">(L23*70+M23*75+N23*25+O23*60+P23*120+Q23*45)</f>
        <v>865.5</v>
      </c>
    </row>
    <row r="24" spans="1:18" ht="30.75" customHeight="1" x14ac:dyDescent="0.25">
      <c r="A24" s="30" t="s">
        <v>157</v>
      </c>
      <c r="B24" s="108" t="s">
        <v>158</v>
      </c>
      <c r="C24" s="100"/>
      <c r="D24" s="51" t="s">
        <v>159</v>
      </c>
      <c r="E24" s="32"/>
      <c r="F24" s="34" t="s">
        <v>160</v>
      </c>
      <c r="G24" s="109"/>
      <c r="H24" s="100"/>
      <c r="I24" s="101" t="s">
        <v>161</v>
      </c>
      <c r="J24" s="37"/>
      <c r="K24" s="38" t="s">
        <v>162</v>
      </c>
      <c r="L24" s="39"/>
      <c r="M24" s="40"/>
      <c r="N24" s="40"/>
      <c r="O24" s="40"/>
      <c r="P24" s="40"/>
      <c r="Q24" s="40"/>
      <c r="R24" s="41" t="e">
        <v>#VALUE!</v>
      </c>
    </row>
    <row r="25" spans="1:18" ht="30.75" customHeight="1" x14ac:dyDescent="0.25">
      <c r="A25" s="54">
        <f>A23+1</f>
        <v>45714</v>
      </c>
      <c r="B25" s="110" t="s">
        <v>163</v>
      </c>
      <c r="C25" s="104" t="s">
        <v>33</v>
      </c>
      <c r="D25" s="111" t="s">
        <v>164</v>
      </c>
      <c r="E25" s="106" t="s">
        <v>165</v>
      </c>
      <c r="F25" s="45" t="s">
        <v>166</v>
      </c>
      <c r="G25" s="104" t="s">
        <v>52</v>
      </c>
      <c r="H25" s="104" t="s">
        <v>38</v>
      </c>
      <c r="I25" s="112" t="s">
        <v>167</v>
      </c>
      <c r="J25" s="49"/>
      <c r="K25" s="50" t="s">
        <v>168</v>
      </c>
      <c r="L25" s="39">
        <v>5</v>
      </c>
      <c r="M25" s="40">
        <v>3.5</v>
      </c>
      <c r="N25" s="40">
        <v>1.2</v>
      </c>
      <c r="O25" s="40">
        <v>1</v>
      </c>
      <c r="P25" s="40"/>
      <c r="Q25" s="40">
        <v>2.8</v>
      </c>
      <c r="R25" s="41">
        <f t="shared" ref="R25" si="10">(L25*70+M25*75+N25*25+O25*60+P25*120+Q25*45)</f>
        <v>828.5</v>
      </c>
    </row>
    <row r="26" spans="1:18" ht="30.75" customHeight="1" x14ac:dyDescent="0.25">
      <c r="A26" s="30" t="s">
        <v>106</v>
      </c>
      <c r="B26" s="108" t="s">
        <v>169</v>
      </c>
      <c r="C26" s="100"/>
      <c r="D26" s="113" t="s">
        <v>170</v>
      </c>
      <c r="E26" s="100"/>
      <c r="F26" s="51" t="s">
        <v>171</v>
      </c>
      <c r="G26" s="100"/>
      <c r="H26" s="100"/>
      <c r="I26" s="114" t="s">
        <v>172</v>
      </c>
      <c r="J26" s="37"/>
      <c r="K26" s="38" t="s">
        <v>46</v>
      </c>
      <c r="L26" s="39"/>
      <c r="M26" s="40"/>
      <c r="N26" s="40"/>
      <c r="O26" s="40"/>
      <c r="P26" s="40"/>
      <c r="Q26" s="40"/>
      <c r="R26" s="41" t="e">
        <v>#VALUE!</v>
      </c>
    </row>
    <row r="27" spans="1:18" ht="30.75" customHeight="1" x14ac:dyDescent="0.25">
      <c r="A27" s="54">
        <f>A25+1</f>
        <v>45715</v>
      </c>
      <c r="B27" s="110" t="s">
        <v>173</v>
      </c>
      <c r="C27" s="104" t="s">
        <v>174</v>
      </c>
      <c r="D27" s="111" t="s">
        <v>175</v>
      </c>
      <c r="E27" s="105" t="s">
        <v>176</v>
      </c>
      <c r="F27" s="111" t="s">
        <v>177</v>
      </c>
      <c r="G27" s="104" t="s">
        <v>65</v>
      </c>
      <c r="H27" s="115" t="s">
        <v>23</v>
      </c>
      <c r="I27" s="107" t="s">
        <v>178</v>
      </c>
      <c r="J27" s="49" t="s">
        <v>46</v>
      </c>
      <c r="K27" s="116" t="s">
        <v>179</v>
      </c>
      <c r="L27" s="39">
        <v>5.3</v>
      </c>
      <c r="M27" s="40">
        <v>2.4</v>
      </c>
      <c r="N27" s="40">
        <v>1.6</v>
      </c>
      <c r="O27" s="60">
        <v>1</v>
      </c>
      <c r="P27" s="40">
        <v>0.7</v>
      </c>
      <c r="Q27" s="40">
        <v>2.6</v>
      </c>
      <c r="R27" s="41">
        <f t="shared" ref="R27" si="11">(L27*70+M27*75+N27*25+O27*60+P27*120+Q27*45)</f>
        <v>852</v>
      </c>
    </row>
    <row r="28" spans="1:18" ht="30.75" customHeight="1" x14ac:dyDescent="0.25">
      <c r="A28" s="30" t="s">
        <v>55</v>
      </c>
      <c r="B28" s="108" t="s">
        <v>180</v>
      </c>
      <c r="C28" s="100"/>
      <c r="D28" s="113" t="s">
        <v>181</v>
      </c>
      <c r="E28" s="109"/>
      <c r="F28" s="113" t="s">
        <v>182</v>
      </c>
      <c r="G28" s="100"/>
      <c r="H28" s="115"/>
      <c r="I28" s="101" t="s">
        <v>183</v>
      </c>
      <c r="J28" s="37"/>
      <c r="K28" s="82" t="s">
        <v>184</v>
      </c>
      <c r="L28" s="39"/>
      <c r="M28" s="40"/>
      <c r="N28" s="40"/>
      <c r="O28" s="40"/>
      <c r="P28" s="40"/>
      <c r="Q28" s="40"/>
      <c r="R28" s="41" t="e">
        <v>#VALUE!</v>
      </c>
    </row>
    <row r="29" spans="1:18" ht="30.75" customHeight="1" x14ac:dyDescent="0.25">
      <c r="A29" s="54">
        <f>A27+1</f>
        <v>45716</v>
      </c>
      <c r="B29" s="117" t="s">
        <v>185</v>
      </c>
      <c r="C29" s="118"/>
      <c r="D29" s="118"/>
      <c r="E29" s="118"/>
      <c r="F29" s="118"/>
      <c r="G29" s="118"/>
      <c r="H29" s="118"/>
      <c r="I29" s="118"/>
      <c r="J29" s="118"/>
      <c r="K29" s="119"/>
      <c r="L29" s="39"/>
      <c r="M29" s="40"/>
      <c r="N29" s="40"/>
      <c r="O29" s="40"/>
      <c r="P29" s="40"/>
      <c r="Q29" s="40"/>
      <c r="R29" s="41"/>
    </row>
    <row r="30" spans="1:18" ht="30.75" customHeight="1" thickBot="1" x14ac:dyDescent="0.3">
      <c r="A30" s="120" t="s">
        <v>80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3"/>
      <c r="L30" s="73"/>
      <c r="M30" s="74"/>
      <c r="N30" s="74"/>
      <c r="O30" s="74"/>
      <c r="P30" s="74"/>
      <c r="Q30" s="74"/>
      <c r="R30" s="75" t="e">
        <v>#VALUE!</v>
      </c>
    </row>
    <row r="31" spans="1:18" s="131" customFormat="1" ht="26.25" customHeight="1" x14ac:dyDescent="0.25">
      <c r="A31" s="124" t="s">
        <v>186</v>
      </c>
      <c r="B31" s="125"/>
      <c r="C31" s="125"/>
      <c r="D31" s="126" t="s">
        <v>187</v>
      </c>
      <c r="E31" s="127" t="s">
        <v>188</v>
      </c>
      <c r="F31" s="127"/>
      <c r="G31" s="128" t="s">
        <v>189</v>
      </c>
      <c r="H31" s="128"/>
      <c r="I31" s="127" t="s">
        <v>190</v>
      </c>
      <c r="J31" s="127"/>
      <c r="K31" s="129" t="s">
        <v>191</v>
      </c>
      <c r="L31" s="127" t="s">
        <v>192</v>
      </c>
      <c r="M31" s="127"/>
      <c r="N31" s="127"/>
      <c r="O31" s="128" t="s">
        <v>193</v>
      </c>
      <c r="P31" s="128"/>
      <c r="Q31" s="128"/>
      <c r="R31" s="130"/>
    </row>
    <row r="32" spans="1:18" s="131" customFormat="1" ht="26.25" customHeight="1" x14ac:dyDescent="0.25">
      <c r="A32" s="132" t="s">
        <v>194</v>
      </c>
      <c r="B32" s="133"/>
      <c r="C32" s="133"/>
      <c r="D32" s="134">
        <v>550</v>
      </c>
      <c r="E32" s="135" t="s">
        <v>195</v>
      </c>
      <c r="F32" s="135"/>
      <c r="G32" s="135" t="s">
        <v>196</v>
      </c>
      <c r="H32" s="135"/>
      <c r="I32" s="135" t="s">
        <v>197</v>
      </c>
      <c r="J32" s="135"/>
      <c r="K32" s="136">
        <v>1</v>
      </c>
      <c r="L32" s="137">
        <v>0.5</v>
      </c>
      <c r="M32" s="137"/>
      <c r="N32" s="137"/>
      <c r="O32" s="138" t="s">
        <v>196</v>
      </c>
      <c r="P32" s="138"/>
      <c r="Q32" s="138"/>
      <c r="R32" s="139"/>
    </row>
    <row r="33" spans="1:18" s="131" customFormat="1" ht="26.25" customHeight="1" thickBot="1" x14ac:dyDescent="0.3">
      <c r="A33" s="140" t="s">
        <v>198</v>
      </c>
      <c r="B33" s="141"/>
      <c r="C33" s="141"/>
      <c r="D33" s="142">
        <v>700</v>
      </c>
      <c r="E33" s="143" t="s">
        <v>199</v>
      </c>
      <c r="F33" s="143"/>
      <c r="G33" s="143" t="s">
        <v>196</v>
      </c>
      <c r="H33" s="143"/>
      <c r="I33" s="143" t="s">
        <v>196</v>
      </c>
      <c r="J33" s="143"/>
      <c r="K33" s="144">
        <v>1</v>
      </c>
      <c r="L33" s="145">
        <v>0.5</v>
      </c>
      <c r="M33" s="145"/>
      <c r="N33" s="145"/>
      <c r="O33" s="146" t="s">
        <v>200</v>
      </c>
      <c r="P33" s="146"/>
      <c r="Q33" s="146"/>
      <c r="R33" s="147"/>
    </row>
    <row r="34" spans="1:18" s="154" customFormat="1" ht="21.75" customHeight="1" x14ac:dyDescent="0.25">
      <c r="A34" s="148" t="s">
        <v>201</v>
      </c>
      <c r="B34" s="149"/>
      <c r="C34" s="150"/>
      <c r="D34" s="150"/>
      <c r="E34" s="150"/>
      <c r="F34" s="150"/>
      <c r="G34" s="150"/>
      <c r="H34" s="150"/>
      <c r="I34" s="150"/>
      <c r="J34" s="151"/>
      <c r="K34" s="151"/>
      <c r="L34" s="151"/>
      <c r="M34" s="151"/>
      <c r="N34" s="151"/>
      <c r="O34" s="152"/>
      <c r="P34" s="153"/>
      <c r="Q34" s="153"/>
    </row>
    <row r="35" spans="1:18" s="156" customFormat="1" ht="21.75" customHeight="1" x14ac:dyDescent="0.25">
      <c r="A35" s="155" t="s">
        <v>202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</row>
    <row r="36" spans="1:18" s="156" customFormat="1" ht="21.75" customHeight="1" x14ac:dyDescent="0.25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</row>
    <row r="37" spans="1:18" s="153" customFormat="1" ht="21.75" customHeight="1" x14ac:dyDescent="0.25">
      <c r="A37" s="157" t="s">
        <v>203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1:18" s="156" customFormat="1" ht="21.75" customHeight="1" x14ac:dyDescent="0.25">
      <c r="A38" s="159" t="s">
        <v>204</v>
      </c>
      <c r="B38" s="159"/>
      <c r="C38" s="159"/>
      <c r="D38" s="159"/>
      <c r="E38" s="159"/>
      <c r="F38" s="159"/>
      <c r="G38" s="159"/>
      <c r="H38" s="159"/>
      <c r="I38" s="159"/>
      <c r="J38" s="153"/>
      <c r="K38" s="153"/>
      <c r="O38" s="160"/>
    </row>
    <row r="39" spans="1:18" s="163" customFormat="1" ht="21.75" customHeight="1" x14ac:dyDescent="0.25">
      <c r="A39" s="161" t="s">
        <v>205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1:18" ht="23.25" customHeight="1" x14ac:dyDescent="0.25">
      <c r="A40" s="164"/>
      <c r="C40" s="165"/>
      <c r="D40" s="166"/>
      <c r="E40" s="167"/>
      <c r="F40" s="165"/>
      <c r="G40" s="165"/>
      <c r="H40" s="166"/>
      <c r="I40" s="166"/>
      <c r="J40" s="165"/>
      <c r="L40" s="165"/>
      <c r="M40" s="165"/>
      <c r="N40" s="165"/>
      <c r="O40" s="165"/>
      <c r="P40" s="165"/>
      <c r="Q40" s="168"/>
      <c r="R40" s="165"/>
    </row>
    <row r="41" spans="1:18" ht="23.25" customHeight="1" x14ac:dyDescent="0.25">
      <c r="A41" s="169"/>
      <c r="C41" s="170"/>
      <c r="D41" s="171"/>
      <c r="E41" s="172"/>
      <c r="F41" s="172"/>
      <c r="G41" s="172"/>
      <c r="H41" s="171"/>
      <c r="I41" s="171"/>
      <c r="J41" s="165"/>
      <c r="L41" s="173"/>
      <c r="M41" s="173"/>
      <c r="N41" s="173"/>
      <c r="O41" s="173"/>
      <c r="P41" s="173"/>
      <c r="Q41" s="174"/>
      <c r="R41" s="175"/>
    </row>
    <row r="43" spans="1:18" ht="23.25" customHeight="1" x14ac:dyDescent="0.25">
      <c r="C43"/>
    </row>
    <row r="44" spans="1:18" ht="23.25" customHeight="1" x14ac:dyDescent="0.25">
      <c r="C44" s="29"/>
      <c r="R44" s="29"/>
    </row>
    <row r="45" spans="1:18" ht="23.25" customHeight="1" x14ac:dyDescent="0.25">
      <c r="C45" s="29"/>
      <c r="R45" s="29"/>
    </row>
    <row r="46" spans="1:18" ht="23.25" customHeight="1" x14ac:dyDescent="0.25">
      <c r="C46" s="29"/>
      <c r="R46" s="29"/>
    </row>
    <row r="48" spans="1:18" ht="23.25" customHeight="1" x14ac:dyDescent="0.25">
      <c r="K48" s="178"/>
    </row>
  </sheetData>
  <sheetProtection selectLockedCells="1" selectUnlockedCells="1"/>
  <mergeCells count="187">
    <mergeCell ref="A35:P36"/>
    <mergeCell ref="A38:I38"/>
    <mergeCell ref="A33:C33"/>
    <mergeCell ref="E33:F33"/>
    <mergeCell ref="G33:H33"/>
    <mergeCell ref="I33:J33"/>
    <mergeCell ref="L33:N33"/>
    <mergeCell ref="O33:R33"/>
    <mergeCell ref="A32:C32"/>
    <mergeCell ref="E32:F32"/>
    <mergeCell ref="G32:H32"/>
    <mergeCell ref="I32:J32"/>
    <mergeCell ref="L32:N32"/>
    <mergeCell ref="O32:R32"/>
    <mergeCell ref="P29:P30"/>
    <mergeCell ref="Q29:Q30"/>
    <mergeCell ref="R29:R30"/>
    <mergeCell ref="A31:C31"/>
    <mergeCell ref="E31:F31"/>
    <mergeCell ref="G31:H31"/>
    <mergeCell ref="I31:J31"/>
    <mergeCell ref="L31:N31"/>
    <mergeCell ref="O31:R31"/>
    <mergeCell ref="N27:N28"/>
    <mergeCell ref="O27:O28"/>
    <mergeCell ref="P27:P28"/>
    <mergeCell ref="Q27:Q28"/>
    <mergeCell ref="R27:R28"/>
    <mergeCell ref="B29:K30"/>
    <mergeCell ref="L29:L30"/>
    <mergeCell ref="M29:M30"/>
    <mergeCell ref="N29:N30"/>
    <mergeCell ref="O29:O30"/>
    <mergeCell ref="P25:P26"/>
    <mergeCell ref="Q25:Q26"/>
    <mergeCell ref="R25:R26"/>
    <mergeCell ref="C27:C28"/>
    <mergeCell ref="E27:E28"/>
    <mergeCell ref="G27:G28"/>
    <mergeCell ref="H27:H28"/>
    <mergeCell ref="J27:J28"/>
    <mergeCell ref="L27:L28"/>
    <mergeCell ref="M27:M28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L23:L24"/>
    <mergeCell ref="M23:M24"/>
    <mergeCell ref="N23:N24"/>
    <mergeCell ref="O23:O24"/>
    <mergeCell ref="P23:P24"/>
    <mergeCell ref="Q23:Q24"/>
    <mergeCell ref="N21:N22"/>
    <mergeCell ref="O21:O22"/>
    <mergeCell ref="P21:P22"/>
    <mergeCell ref="Q21:Q22"/>
    <mergeCell ref="R21:R22"/>
    <mergeCell ref="C23:C24"/>
    <mergeCell ref="E23:E24"/>
    <mergeCell ref="G23:G24"/>
    <mergeCell ref="H23:H24"/>
    <mergeCell ref="J23:J24"/>
    <mergeCell ref="P19:P20"/>
    <mergeCell ref="Q19:Q20"/>
    <mergeCell ref="R19:R20"/>
    <mergeCell ref="C21:C22"/>
    <mergeCell ref="E21:E22"/>
    <mergeCell ref="G21:G22"/>
    <mergeCell ref="H21:H22"/>
    <mergeCell ref="J21:J22"/>
    <mergeCell ref="L21:L22"/>
    <mergeCell ref="M21:M22"/>
    <mergeCell ref="R17:R18"/>
    <mergeCell ref="C19:C20"/>
    <mergeCell ref="E19:E20"/>
    <mergeCell ref="G19:G20"/>
    <mergeCell ref="H19:H20"/>
    <mergeCell ref="J19:J20"/>
    <mergeCell ref="L19:L20"/>
    <mergeCell ref="M19:M20"/>
    <mergeCell ref="N19:N20"/>
    <mergeCell ref="O19:O20"/>
    <mergeCell ref="L17:L18"/>
    <mergeCell ref="M17:M18"/>
    <mergeCell ref="N17:N18"/>
    <mergeCell ref="O17:O18"/>
    <mergeCell ref="P17:P18"/>
    <mergeCell ref="Q17:Q18"/>
    <mergeCell ref="N15:N16"/>
    <mergeCell ref="O15:O16"/>
    <mergeCell ref="P15:P16"/>
    <mergeCell ref="Q15:Q16"/>
    <mergeCell ref="R15:R16"/>
    <mergeCell ref="C17:C18"/>
    <mergeCell ref="E17:E18"/>
    <mergeCell ref="G17:G18"/>
    <mergeCell ref="H17:H18"/>
    <mergeCell ref="J17:J18"/>
    <mergeCell ref="P13:P14"/>
    <mergeCell ref="Q13:Q14"/>
    <mergeCell ref="R13:R14"/>
    <mergeCell ref="C15:C16"/>
    <mergeCell ref="E15:E16"/>
    <mergeCell ref="G15:G16"/>
    <mergeCell ref="H15:H16"/>
    <mergeCell ref="J15:J16"/>
    <mergeCell ref="L15:L16"/>
    <mergeCell ref="M15:M16"/>
    <mergeCell ref="R11:R12"/>
    <mergeCell ref="C13:C14"/>
    <mergeCell ref="E13:E14"/>
    <mergeCell ref="G13:G14"/>
    <mergeCell ref="H13:H14"/>
    <mergeCell ref="J13:J14"/>
    <mergeCell ref="L13:L14"/>
    <mergeCell ref="M13:M14"/>
    <mergeCell ref="N13:N14"/>
    <mergeCell ref="O13:O14"/>
    <mergeCell ref="L11:L12"/>
    <mergeCell ref="M11:M12"/>
    <mergeCell ref="N11:N12"/>
    <mergeCell ref="O11:O12"/>
    <mergeCell ref="P11:P12"/>
    <mergeCell ref="Q11:Q12"/>
    <mergeCell ref="N9:N10"/>
    <mergeCell ref="O9:O10"/>
    <mergeCell ref="P9:P10"/>
    <mergeCell ref="Q9:Q10"/>
    <mergeCell ref="R9:R10"/>
    <mergeCell ref="C11:C12"/>
    <mergeCell ref="E11:E12"/>
    <mergeCell ref="G11:G12"/>
    <mergeCell ref="H11:H12"/>
    <mergeCell ref="J11:J12"/>
    <mergeCell ref="P7:P8"/>
    <mergeCell ref="Q7:Q8"/>
    <mergeCell ref="R7:R8"/>
    <mergeCell ref="C9:C10"/>
    <mergeCell ref="E9:E10"/>
    <mergeCell ref="G9:G10"/>
    <mergeCell ref="H9:H10"/>
    <mergeCell ref="J9:J10"/>
    <mergeCell ref="L9:L10"/>
    <mergeCell ref="M9:M10"/>
    <mergeCell ref="R5:R6"/>
    <mergeCell ref="C7:C8"/>
    <mergeCell ref="E7:E8"/>
    <mergeCell ref="G7:G8"/>
    <mergeCell ref="H7:H8"/>
    <mergeCell ref="J7:J8"/>
    <mergeCell ref="L7:L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N3:N4"/>
    <mergeCell ref="O3:O4"/>
    <mergeCell ref="P3:P4"/>
    <mergeCell ref="Q3:Q4"/>
    <mergeCell ref="R3:R4"/>
    <mergeCell ref="C5:C6"/>
    <mergeCell ref="E5:E6"/>
    <mergeCell ref="G5:G6"/>
    <mergeCell ref="H5:H6"/>
    <mergeCell ref="J5:J6"/>
    <mergeCell ref="A1:R1"/>
    <mergeCell ref="D2:E2"/>
    <mergeCell ref="F2:G2"/>
    <mergeCell ref="C3:C4"/>
    <mergeCell ref="E3:E4"/>
    <mergeCell ref="G3:G4"/>
    <mergeCell ref="H3:H4"/>
    <mergeCell ref="J3:J4"/>
    <mergeCell ref="L3:L4"/>
    <mergeCell ref="M3:M4"/>
  </mergeCells>
  <phoneticPr fontId="4" type="noConversion"/>
  <printOptions horizontalCentered="1"/>
  <pageMargins left="0" right="0" top="0" bottom="0" header="0" footer="0"/>
  <pageSetup paperSize="9" scale="7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114.2</vt:lpstr>
      <vt:lpstr>'114.2'!Print_Area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2025-02-03T07:19:58Z</cp:lastPrinted>
  <dcterms:created xsi:type="dcterms:W3CDTF">2025-02-03T07:19:12Z</dcterms:created>
  <dcterms:modified xsi:type="dcterms:W3CDTF">2025-02-03T07:20:15Z</dcterms:modified>
</cp:coreProperties>
</file>