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950" tabRatio="832" activeTab="2"/>
  </bookViews>
  <sheets>
    <sheet name="楊梅2月菜單(葷)" sheetId="4" r:id="rId1"/>
    <sheet name="楊梅2月菜單(素)" sheetId="3" r:id="rId2"/>
    <sheet name="楊梅2月幼兒園菜單" sheetId="5" r:id="rId3"/>
  </sheets>
  <definedNames>
    <definedName name="_xlnm.Print_Area" localSheetId="2">楊梅2月幼兒園菜單!$A$1:$R$36</definedName>
    <definedName name="_xlnm.Print_Area" localSheetId="1">'楊梅2月菜單(素)'!$A$1:$P$41</definedName>
    <definedName name="_xlnm.Print_Area" localSheetId="0">'楊梅2月菜單(葷)'!$A$1:$P$42</definedName>
    <definedName name="Z_2533F5A2_B850_4827_AF0B_9273D21E96F6_.wvu.PrintArea" localSheetId="2" hidden="1">楊梅2月幼兒園菜單!$A$1:$R$43</definedName>
    <definedName name="Z_2533F5A2_B850_4827_AF0B_9273D21E96F6_.wvu.PrintArea" localSheetId="1" hidden="1">'楊梅2月菜單(素)'!$A$1:$P$44</definedName>
    <definedName name="Z_2533F5A2_B850_4827_AF0B_9273D21E96F6_.wvu.PrintArea" localSheetId="0" hidden="1">'楊梅2月菜單(葷)'!$A$1:$P$48</definedName>
    <definedName name="Z_2533F5A2_B850_4827_AF0B_9273D21E96F6_.wvu.Rows" localSheetId="2" hidden="1">楊梅2月幼兒園菜單!$31:$33</definedName>
    <definedName name="Z_2533F5A2_B850_4827_AF0B_9273D21E96F6_.wvu.Rows" localSheetId="1" hidden="1">'楊梅2月菜單(素)'!$33:$34</definedName>
    <definedName name="Z_2533F5A2_B850_4827_AF0B_9273D21E96F6_.wvu.Rows" localSheetId="0" hidden="1">'楊梅2月菜單(葷)'!$33:$38</definedName>
    <definedName name="Z_BA281A06_F44F_4E2E_8200_119C13A6BFB7_.wvu.Cols" localSheetId="2" hidden="1">楊梅2月幼兒園菜單!$L:$R</definedName>
    <definedName name="Z_BA281A06_F44F_4E2E_8200_119C13A6BFB7_.wvu.Cols" localSheetId="1" hidden="1">'楊梅2月菜單(素)'!$J:$P</definedName>
    <definedName name="Z_BA281A06_F44F_4E2E_8200_119C13A6BFB7_.wvu.Cols" localSheetId="0" hidden="1">'楊梅2月菜單(葷)'!$J:$P</definedName>
    <definedName name="Z_BA281A06_F44F_4E2E_8200_119C13A6BFB7_.wvu.PrintArea" localSheetId="2" hidden="1">楊梅2月幼兒園菜單!$A$1:$R$43</definedName>
    <definedName name="Z_BA281A06_F44F_4E2E_8200_119C13A6BFB7_.wvu.PrintArea" localSheetId="1" hidden="1">'楊梅2月菜單(素)'!$A$1:$P$44</definedName>
    <definedName name="Z_BA281A06_F44F_4E2E_8200_119C13A6BFB7_.wvu.PrintArea" localSheetId="0" hidden="1">'楊梅2月菜單(葷)'!$A$1:$P$48</definedName>
    <definedName name="Z_BA281A06_F44F_4E2E_8200_119C13A6BFB7_.wvu.Rows" localSheetId="2" hidden="1">楊梅2月幼兒園菜單!$31:$43</definedName>
    <definedName name="Z_BA281A06_F44F_4E2E_8200_119C13A6BFB7_.wvu.Rows" localSheetId="1" hidden="1">'楊梅2月菜單(素)'!$33:$44</definedName>
    <definedName name="Z_BA281A06_F44F_4E2E_8200_119C13A6BFB7_.wvu.Rows" localSheetId="0" hidden="1">'楊梅2月菜單(葷)'!$33:$48</definedName>
  </definedNames>
  <calcPr calcId="145621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P31" i="3" l="1"/>
  <c r="P29" i="3"/>
  <c r="P27" i="3"/>
  <c r="P31" i="4"/>
  <c r="P29" i="4"/>
  <c r="P27" i="4"/>
  <c r="R29" i="5"/>
  <c r="R27" i="5"/>
  <c r="R25" i="5"/>
  <c r="A13" i="3" l="1"/>
  <c r="A13" i="4"/>
  <c r="A11" i="5"/>
  <c r="A9" i="3" l="1"/>
  <c r="A11" i="3" s="1"/>
  <c r="A15" i="3" s="1"/>
  <c r="A17" i="3" s="1"/>
  <c r="A19" i="3" s="1"/>
  <c r="A21" i="3" s="1"/>
  <c r="A23" i="3" s="1"/>
  <c r="A25" i="3" s="1"/>
  <c r="A27" i="3" s="1"/>
  <c r="A29" i="3" s="1"/>
  <c r="A31" i="3" s="1"/>
  <c r="A9" i="4"/>
  <c r="A11" i="4" s="1"/>
  <c r="A15" i="4" s="1"/>
  <c r="A17" i="4" s="1"/>
  <c r="A19" i="4" s="1"/>
  <c r="A21" i="4" s="1"/>
  <c r="A23" i="4" s="1"/>
  <c r="A25" i="4" s="1"/>
  <c r="A27" i="4" s="1"/>
  <c r="A29" i="4" s="1"/>
  <c r="A31" i="4" s="1"/>
  <c r="A7" i="5" l="1"/>
  <c r="A9" i="5" s="1"/>
  <c r="A13" i="5" s="1"/>
  <c r="A15" i="5" s="1"/>
  <c r="A17" i="5" s="1"/>
  <c r="A19" i="5" s="1"/>
  <c r="A21" i="5" s="1"/>
  <c r="A23" i="5" s="1"/>
  <c r="A25" i="5" l="1"/>
  <c r="A27" i="5" s="1"/>
  <c r="A29" i="5" s="1"/>
</calcChain>
</file>

<file path=xl/sharedStrings.xml><?xml version="1.0" encoding="utf-8"?>
<sst xmlns="http://schemas.openxmlformats.org/spreadsheetml/2006/main" count="287" uniqueCount="133">
  <si>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</si>
  <si>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</si>
  <si>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</si>
  <si>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</si>
  <si>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</si>
  <si>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</si>
  <si>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</si>
  <si>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</si>
  <si>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</si>
  <si>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</si>
  <si>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</si>
  <si>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</si>
  <si>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</si>
  <si>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</si>
  <si>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</si>
  <si>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</si>
  <si>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</si>
  <si>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</si>
  <si>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</si>
  <si>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</si>
  <si>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</si>
  <si>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</si>
  <si>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</si>
  <si>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</si>
  <si>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</si>
  <si>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</si>
  <si>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</si>
  <si>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</si>
  <si>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</si>
  <si>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</si>
  <si>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</si>
  <si>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</si>
  <si>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</si>
  <si>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</si>
  <si>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</si>
  <si>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</si>
  <si>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</si>
  <si>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</si>
  <si>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</si>
  <si>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</si>
  <si>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</si>
  <si>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</si>
  <si>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</si>
  <si>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二</t>
    <phoneticPr fontId="10" type="noConversion"/>
  </si>
  <si>
    <t>三</t>
    <phoneticPr fontId="10" type="noConversion"/>
  </si>
  <si>
    <t>糙米飯</t>
    <phoneticPr fontId="10" type="noConversion"/>
  </si>
  <si>
    <t>日式味噌炒飯</t>
    <phoneticPr fontId="41" type="noConversion"/>
  </si>
  <si>
    <t>味噌.高麗菜.白米.洋蔥.三色丁.絞肉</t>
    <phoneticPr fontId="41" type="noConversion"/>
  </si>
  <si>
    <t>炒</t>
    <phoneticPr fontId="41" type="noConversion"/>
  </si>
  <si>
    <t>滷</t>
    <phoneticPr fontId="41" type="noConversion"/>
  </si>
  <si>
    <t>燒</t>
    <phoneticPr fontId="41" type="noConversion"/>
  </si>
  <si>
    <t>蕃茄豆腐湯</t>
    <phoneticPr fontId="41" type="noConversion"/>
  </si>
  <si>
    <t>蕃茄.豆腐</t>
    <phoneticPr fontId="41" type="noConversion"/>
  </si>
  <si>
    <r>
      <rPr>
        <sz val="11"/>
        <rFont val="標楷體"/>
        <family val="4"/>
        <charset val="136"/>
      </rPr>
      <t>五</t>
    </r>
    <phoneticPr fontId="10" type="noConversion"/>
  </si>
  <si>
    <r>
      <rPr>
        <sz val="11"/>
        <rFont val="標楷體"/>
        <family val="4"/>
        <charset val="136"/>
      </rPr>
      <t>一</t>
    </r>
    <phoneticPr fontId="10" type="noConversion"/>
  </si>
  <si>
    <t>四</t>
    <phoneticPr fontId="10" type="noConversion"/>
  </si>
  <si>
    <t>五</t>
    <phoneticPr fontId="41" type="noConversion"/>
  </si>
  <si>
    <t>有機蔬菜</t>
  </si>
  <si>
    <t>刈薯大骨湯</t>
    <phoneticPr fontId="41" type="noConversion"/>
  </si>
  <si>
    <t>刈薯.大骨</t>
    <phoneticPr fontId="41" type="noConversion"/>
  </si>
  <si>
    <t>燒</t>
    <phoneticPr fontId="10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</si>
  <si>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</si>
  <si>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</si>
  <si>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</si>
  <si>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</si>
  <si>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</si>
  <si>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</si>
  <si>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</si>
  <si>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</si>
  <si>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</si>
  <si>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</si>
  <si>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水果拼盤</t>
    <phoneticPr fontId="41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</si>
  <si>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</si>
  <si>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</si>
  <si>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</si>
  <si>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</si>
  <si>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</si>
  <si>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</si>
  <si>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</si>
  <si>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</si>
  <si>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</si>
  <si>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</si>
  <si>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</si>
  <si>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</si>
  <si>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</si>
  <si>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</si>
  <si>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</si>
  <si>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 xml:space="preserve"> </t>
  </si>
  <si>
    <t>吻仔魚粥</t>
  </si>
  <si>
    <t>吻仔魚.白米.蔬菜.洗選蛋</t>
  </si>
  <si>
    <t>109年2月份 楊梅國小附設幼兒園菜單</t>
    <phoneticPr fontId="4" type="noConversion"/>
  </si>
  <si>
    <r>
      <t>109</t>
    </r>
    <r>
      <rPr>
        <b/>
        <sz val="14"/>
        <rFont val="標楷體"/>
        <family val="4"/>
        <charset val="136"/>
      </rPr>
      <t>年2月份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</si>
  <si>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r>
      <t>109</t>
    </r>
    <r>
      <rPr>
        <b/>
        <sz val="14"/>
        <rFont val="標楷體"/>
        <family val="4"/>
        <charset val="136"/>
      </rPr>
      <t>年2月份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</si>
  <si>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t>葡萄吐司+鮮奶</t>
  </si>
  <si>
    <t>葡萄吐司.鮮奶</t>
  </si>
  <si>
    <t>玉米排骨湯</t>
  </si>
  <si>
    <t>玉米段.排骨丁</t>
  </si>
  <si>
    <t>奶皇包+豆漿</t>
  </si>
  <si>
    <t>奶皇包.豆漿</t>
  </si>
  <si>
    <t>鮭魚炒飯</t>
  </si>
  <si>
    <t>鮭魚片.白米.三色丁</t>
  </si>
  <si>
    <t>四</t>
  </si>
  <si>
    <t>紅豆.小湯圓.二砂</t>
    <phoneticPr fontId="41" type="noConversion"/>
  </si>
  <si>
    <t>蕎麥飯</t>
    <phoneticPr fontId="41" type="noConversion"/>
  </si>
  <si>
    <t>水果</t>
    <phoneticPr fontId="41" type="noConversion"/>
  </si>
  <si>
    <t>青菜</t>
    <phoneticPr fontId="41" type="noConversion"/>
  </si>
  <si>
    <t>蔥爆肉絲</t>
    <phoneticPr fontId="10" type="noConversion"/>
  </si>
  <si>
    <t>肉絲.洋蔥.青椒.紅蘿蔔絲</t>
    <phoneticPr fontId="10" type="noConversion"/>
  </si>
  <si>
    <t>椒鹽魚丁</t>
    <phoneticPr fontId="41" type="noConversion"/>
  </si>
  <si>
    <t>魚丁.油豆腐丁.甜椒</t>
    <phoneticPr fontId="41" type="noConversion"/>
  </si>
  <si>
    <t>傳統白菜滷</t>
    <phoneticPr fontId="41" type="noConversion"/>
  </si>
  <si>
    <t>大白菜.油泡.蝦米.紅蘿蔔木耳</t>
    <phoneticPr fontId="41" type="noConversion"/>
  </si>
  <si>
    <t>香滷雞腿</t>
    <phoneticPr fontId="41" type="noConversion"/>
  </si>
  <si>
    <t>雞腿.薑片</t>
    <phoneticPr fontId="41" type="noConversion"/>
  </si>
  <si>
    <t>結頭菜.金針菇.大骨</t>
    <phoneticPr fontId="41" type="noConversion"/>
  </si>
  <si>
    <t>養生南瓜</t>
    <phoneticPr fontId="41" type="noConversion"/>
  </si>
  <si>
    <t>南瓜.葡萄乾.腰果.薑絲</t>
    <phoneticPr fontId="41" type="noConversion"/>
  </si>
  <si>
    <t>結頭金針湯</t>
    <phoneticPr fontId="41" type="noConversion"/>
  </si>
  <si>
    <t>紅豆湯圓</t>
    <phoneticPr fontId="41" type="noConversion"/>
  </si>
  <si>
    <t>香根豆干</t>
    <phoneticPr fontId="10" type="noConversion"/>
  </si>
  <si>
    <t>豆干．香菜</t>
    <phoneticPr fontId="10" type="noConversion"/>
  </si>
  <si>
    <t>刈薯湯</t>
    <phoneticPr fontId="41" type="noConversion"/>
  </si>
  <si>
    <t>刈薯．紅蘿蔔</t>
    <phoneticPr fontId="41" type="noConversion"/>
  </si>
  <si>
    <t>味噌.高麗菜.白米.炸豆包絲三色丁.</t>
    <phoneticPr fontId="41" type="noConversion"/>
  </si>
  <si>
    <t>糖醋豆包</t>
    <phoneticPr fontId="41" type="noConversion"/>
  </si>
  <si>
    <t>炸豆包.薑片</t>
    <phoneticPr fontId="41" type="noConversion"/>
  </si>
  <si>
    <t>結頭菜.金針菇.</t>
    <phoneticPr fontId="41" type="noConversion"/>
  </si>
  <si>
    <t>魯雙味</t>
    <phoneticPr fontId="41" type="noConversion"/>
  </si>
  <si>
    <t>滷蛋.油豆腐丁</t>
    <phoneticPr fontId="41" type="noConversion"/>
  </si>
  <si>
    <t>大白菜.油泡..紅蘿蔔木耳</t>
    <phoneticPr fontId="41" type="noConversion"/>
  </si>
  <si>
    <t>六</t>
    <phoneticPr fontId="41" type="noConversion"/>
  </si>
  <si>
    <t>小米甜粥+水果</t>
    <phoneticPr fontId="41" type="noConversion"/>
  </si>
  <si>
    <t>小米.圓糯米.二砂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</si>
</sst>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  <numFmt numFmtId="180" formatCode="0.0"/>
    <numFmt numFmtId="181" formatCode="0.0_);[Red]\(0.0\)"/>
  </numFmts>
  <fonts count="43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0" applyNumberFormat="0" applyBorder="0" applyProtection="0">
      <alignment horizontal="center" vertical="center"/>
    </xf>
    <xf numFmtId="0" fontId="22" fillId="0" borderId="0" applyNumberFormat="0" applyBorder="0" applyProtection="0">
      <alignment horizontal="center" vertical="center" textRotation="90"/>
    </xf>
    <xf numFmtId="0" fontId="23" fillId="0" borderId="0" applyNumberFormat="0" applyBorder="0" applyProtection="0">
      <alignment vertical="center"/>
    </xf>
    <xf numFmtId="179" fontId="23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5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179" fontId="1" fillId="0" borderId="0" applyBorder="0" applyProtection="0">
      <alignment vertical="center"/>
    </xf>
    <xf numFmtId="179" fontId="6" fillId="0" borderId="0">
      <alignment vertical="center"/>
    </xf>
    <xf numFmtId="179" fontId="6" fillId="0" borderId="0">
      <alignment vertical="center"/>
    </xf>
    <xf numFmtId="179" fontId="42" fillId="0" borderId="0">
      <alignment vertical="center"/>
    </xf>
    <xf numFmtId="179" fontId="25" fillId="0" borderId="0">
      <alignment vertical="center"/>
    </xf>
    <xf numFmtId="179" fontId="1" fillId="0" borderId="0">
      <alignment vertical="center"/>
    </xf>
    <xf numFmtId="179" fontId="1" fillId="0" borderId="0" applyBorder="0" applyProtection="0">
      <alignment vertical="center"/>
    </xf>
    <xf numFmtId="179" fontId="24" fillId="0" borderId="0">
      <alignment vertical="center"/>
    </xf>
  </cellStyleXfs>
  <cellXfs count="365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178" fontId="18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0" fillId="2" borderId="0" xfId="2" applyFont="1" applyFill="1" applyAlignment="1">
      <alignment vertical="center"/>
    </xf>
    <xf numFmtId="178" fontId="20" fillId="2" borderId="0" xfId="2" applyNumberFormat="1" applyFont="1" applyFill="1" applyAlignment="1">
      <alignment vertical="center"/>
    </xf>
    <xf numFmtId="0" fontId="2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177" fontId="12" fillId="0" borderId="8" xfId="1" applyNumberFormat="1" applyFont="1" applyFill="1" applyBorder="1" applyAlignment="1">
      <alignment horizontal="center" vertical="top" wrapText="1"/>
    </xf>
    <xf numFmtId="177" fontId="12" fillId="0" borderId="15" xfId="1" applyNumberFormat="1" applyFont="1" applyFill="1" applyBorder="1" applyAlignment="1">
      <alignment horizontal="center" vertical="center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2" fillId="0" borderId="13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 applyProtection="1">
      <alignment vertical="center" shrinkToFi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0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9" fillId="0" borderId="0" xfId="34" applyFont="1" applyFill="1" applyAlignment="1">
      <alignment vertical="center" wrapText="1" shrinkToFit="1"/>
    </xf>
    <xf numFmtId="0" fontId="19" fillId="0" borderId="0" xfId="19" applyFont="1" applyFill="1" applyAlignment="1">
      <alignment horizontal="center" vertical="center" wrapText="1" shrinkToFit="1"/>
    </xf>
    <xf numFmtId="0" fontId="19" fillId="0" borderId="0" xfId="19" applyFont="1" applyFill="1" applyAlignment="1">
      <alignment vertical="center" wrapText="1" shrinkToFit="1"/>
    </xf>
    <xf numFmtId="178" fontId="19" fillId="0" borderId="0" xfId="34" applyNumberFormat="1" applyFont="1" applyFill="1" applyBorder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20" fillId="0" borderId="0" xfId="19" applyFont="1" applyAlignment="1">
      <alignment horizontal="center" vertical="center" wrapText="1" shrinkToFit="1"/>
    </xf>
    <xf numFmtId="178" fontId="20" fillId="0" borderId="0" xfId="19" applyNumberFormat="1" applyFont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0" fillId="0" borderId="0" xfId="19" applyFont="1" applyAlignment="1">
      <alignment horizontal="left" vertical="center" wrapText="1" shrinkToFit="1"/>
    </xf>
    <xf numFmtId="0" fontId="19" fillId="0" borderId="0" xfId="34" applyFont="1" applyFill="1" applyAlignment="1">
      <alignment horizontal="left" vertical="center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0" fillId="0" borderId="16" xfId="1" applyFont="1" applyFill="1" applyBorder="1" applyAlignment="1" applyProtection="1">
      <alignment vertical="center" shrinkToFit="1"/>
    </xf>
    <xf numFmtId="0" fontId="14" fillId="0" borderId="40" xfId="1" applyFont="1" applyFill="1" applyBorder="1" applyAlignment="1" applyProtection="1">
      <alignment horizontal="center" vertical="center" shrinkToFit="1"/>
    </xf>
    <xf numFmtId="0" fontId="35" fillId="0" borderId="35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9" fillId="0" borderId="38" xfId="1" applyFont="1" applyFill="1" applyBorder="1" applyAlignment="1" applyProtection="1">
      <alignment horizontal="center" vertical="center" shrinkToFit="1"/>
    </xf>
    <xf numFmtId="0" fontId="21" fillId="0" borderId="0" xfId="19" applyFont="1" applyAlignment="1">
      <alignment horizontal="right" vertical="center" wrapText="1" shrinkToFit="1"/>
    </xf>
    <xf numFmtId="0" fontId="21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9" fillId="3" borderId="10" xfId="1" applyFont="1" applyFill="1" applyBorder="1" applyAlignment="1" applyProtection="1">
      <alignment vertical="center" shrinkToFit="1"/>
    </xf>
    <xf numFmtId="177" fontId="12" fillId="3" borderId="13" xfId="1" applyNumberFormat="1" applyFont="1" applyFill="1" applyBorder="1" applyAlignment="1">
      <alignment horizontal="center" vertical="top" wrapText="1"/>
    </xf>
    <xf numFmtId="177" fontId="38" fillId="3" borderId="12" xfId="1" applyNumberFormat="1" applyFont="1" applyFill="1" applyBorder="1" applyAlignment="1">
      <alignment horizontal="center" vertical="top" wrapText="1"/>
    </xf>
    <xf numFmtId="0" fontId="29" fillId="3" borderId="10" xfId="20" applyFont="1" applyFill="1" applyBorder="1" applyAlignment="1">
      <alignment vertical="center" shrinkToFit="1"/>
    </xf>
    <xf numFmtId="0" fontId="28" fillId="0" borderId="4" xfId="20" applyFont="1" applyFill="1" applyBorder="1" applyAlignment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30" fillId="0" borderId="16" xfId="20" applyFont="1" applyFill="1" applyBorder="1" applyAlignment="1">
      <alignment vertical="center" shrinkToFit="1"/>
    </xf>
    <xf numFmtId="0" fontId="28" fillId="0" borderId="16" xfId="1" applyFont="1" applyFill="1" applyBorder="1" applyAlignment="1" applyProtection="1">
      <alignment horizontal="left" vertical="center" shrinkToFit="1"/>
    </xf>
    <xf numFmtId="0" fontId="28" fillId="0" borderId="4" xfId="1" applyFont="1" applyFill="1" applyBorder="1" applyAlignment="1" applyProtection="1">
      <alignment horizontal="left" vertical="center" shrinkToFit="1"/>
    </xf>
    <xf numFmtId="0" fontId="28" fillId="0" borderId="10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30" fillId="0" borderId="7" xfId="20" applyFont="1" applyFill="1" applyBorder="1" applyAlignment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28" fillId="0" borderId="16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40" fillId="0" borderId="7" xfId="1" applyFont="1" applyFill="1" applyBorder="1" applyAlignment="1" applyProtection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28" fillId="3" borderId="16" xfId="1" applyFont="1" applyFill="1" applyBorder="1" applyAlignment="1" applyProtection="1">
      <alignment vertical="center" shrinkToFit="1"/>
    </xf>
    <xf numFmtId="0" fontId="28" fillId="3" borderId="16" xfId="20" applyFont="1" applyFill="1" applyBorder="1" applyAlignment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wrapText="1" shrinkToFit="1"/>
    </xf>
    <xf numFmtId="177" fontId="12" fillId="0" borderId="0" xfId="1" applyNumberFormat="1" applyFont="1" applyFill="1" applyBorder="1" applyAlignment="1" applyProtection="1">
      <alignment horizontal="left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177" fontId="12" fillId="0" borderId="6" xfId="1" applyNumberFormat="1" applyFont="1" applyFill="1" applyBorder="1" applyAlignment="1">
      <alignment horizontal="center" vertical="top" wrapText="1"/>
    </xf>
    <xf numFmtId="0" fontId="28" fillId="0" borderId="14" xfId="1" applyFont="1" applyFill="1" applyBorder="1" applyAlignment="1" applyProtection="1">
      <alignment vertical="center" shrinkToFit="1"/>
    </xf>
    <xf numFmtId="0" fontId="21" fillId="0" borderId="10" xfId="20" applyFont="1" applyFill="1" applyBorder="1" applyAlignment="1">
      <alignment vertical="center" shrinkToFit="1"/>
    </xf>
    <xf numFmtId="0" fontId="21" fillId="0" borderId="7" xfId="1" applyFont="1" applyFill="1" applyBorder="1" applyAlignment="1" applyProtection="1">
      <alignment vertical="center" shrinkToFit="1"/>
    </xf>
    <xf numFmtId="0" fontId="29" fillId="0" borderId="7" xfId="1" applyFont="1" applyFill="1" applyBorder="1" applyAlignment="1" applyProtection="1">
      <alignment horizontal="left" vertical="center" shrinkToFit="1"/>
    </xf>
    <xf numFmtId="0" fontId="30" fillId="4" borderId="16" xfId="1" applyFont="1" applyFill="1" applyBorder="1" applyAlignment="1" applyProtection="1">
      <alignment vertical="center" shrinkToFit="1"/>
    </xf>
    <xf numFmtId="0" fontId="29" fillId="0" borderId="10" xfId="20" applyFont="1" applyFill="1" applyBorder="1" applyAlignment="1">
      <alignment vertical="center" shrinkToFit="1"/>
    </xf>
    <xf numFmtId="0" fontId="28" fillId="4" borderId="4" xfId="20" applyFont="1" applyFill="1" applyBorder="1" applyAlignment="1">
      <alignment vertical="center" shrinkToFit="1"/>
    </xf>
    <xf numFmtId="0" fontId="30" fillId="0" borderId="16" xfId="0" applyFont="1" applyFill="1" applyBorder="1" applyAlignment="1">
      <alignment vertical="center" wrapText="1" shrinkToFit="1"/>
    </xf>
    <xf numFmtId="179" fontId="5" fillId="2" borderId="0" xfId="42" applyFont="1" applyFill="1" applyBorder="1" applyAlignment="1" applyProtection="1">
      <alignment vertical="center" shrinkToFit="1"/>
    </xf>
    <xf numFmtId="179" fontId="5" fillId="2" borderId="0" xfId="43" applyFont="1" applyFill="1" applyAlignment="1">
      <alignment vertical="center" shrinkToFit="1"/>
    </xf>
    <xf numFmtId="179" fontId="7" fillId="0" borderId="26" xfId="42" applyFont="1" applyFill="1" applyBorder="1" applyAlignment="1" applyProtection="1">
      <alignment horizontal="center" vertical="center" shrinkToFit="1"/>
    </xf>
    <xf numFmtId="179" fontId="8" fillId="0" borderId="27" xfId="42" applyFont="1" applyFill="1" applyBorder="1" applyAlignment="1" applyProtection="1">
      <alignment horizontal="center" vertical="center" shrinkToFit="1"/>
    </xf>
    <xf numFmtId="179" fontId="7" fillId="0" borderId="27" xfId="42" applyFont="1" applyFill="1" applyBorder="1" applyAlignment="1" applyProtection="1">
      <alignment horizontal="center" vertical="center" shrinkToFit="1"/>
    </xf>
    <xf numFmtId="179" fontId="7" fillId="0" borderId="18" xfId="42" applyFont="1" applyFill="1" applyBorder="1" applyAlignment="1" applyProtection="1">
      <alignment horizontal="center" vertical="center" shrinkToFit="1"/>
    </xf>
    <xf numFmtId="179" fontId="7" fillId="0" borderId="30" xfId="42" applyFont="1" applyFill="1" applyBorder="1" applyAlignment="1" applyProtection="1">
      <alignment horizontal="center" vertical="center" shrinkToFit="1"/>
    </xf>
    <xf numFmtId="179" fontId="14" fillId="0" borderId="40" xfId="42" applyFont="1" applyFill="1" applyBorder="1" applyAlignment="1" applyProtection="1">
      <alignment horizontal="center" vertical="center" shrinkToFit="1"/>
    </xf>
    <xf numFmtId="179" fontId="32" fillId="0" borderId="25" xfId="42" applyFont="1" applyFill="1" applyBorder="1" applyAlignment="1">
      <alignment horizontal="center" vertical="center" wrapText="1"/>
    </xf>
    <xf numFmtId="179" fontId="32" fillId="0" borderId="18" xfId="42" applyFont="1" applyFill="1" applyBorder="1" applyAlignment="1">
      <alignment horizontal="center" vertical="center" wrapText="1"/>
    </xf>
    <xf numFmtId="179" fontId="32" fillId="0" borderId="19" xfId="42" applyFont="1" applyFill="1" applyBorder="1" applyAlignment="1">
      <alignment horizontal="center" vertical="center" wrapText="1"/>
    </xf>
    <xf numFmtId="179" fontId="5" fillId="0" borderId="0" xfId="42" applyFont="1" applyFill="1" applyBorder="1" applyAlignment="1" applyProtection="1">
      <alignment vertical="center" shrinkToFit="1"/>
    </xf>
    <xf numFmtId="179" fontId="2" fillId="0" borderId="0" xfId="42" applyFont="1" applyFill="1" applyBorder="1" applyAlignment="1" applyProtection="1">
      <alignment vertical="center" shrinkToFit="1"/>
    </xf>
    <xf numFmtId="179" fontId="5" fillId="0" borderId="0" xfId="43" applyFont="1" applyFill="1" applyAlignment="1">
      <alignment vertical="center" shrinkToFit="1"/>
    </xf>
    <xf numFmtId="179" fontId="12" fillId="2" borderId="0" xfId="42" applyFont="1" applyFill="1" applyBorder="1" applyAlignment="1" applyProtection="1">
      <alignment vertical="center" shrinkToFit="1"/>
    </xf>
    <xf numFmtId="179" fontId="8" fillId="0" borderId="7" xfId="42" applyFont="1" applyFill="1" applyBorder="1" applyAlignment="1">
      <alignment vertical="center" shrinkToFit="1"/>
    </xf>
    <xf numFmtId="179" fontId="30" fillId="0" borderId="4" xfId="42" applyFont="1" applyFill="1" applyBorder="1" applyAlignment="1">
      <alignment vertical="center" shrinkToFit="1"/>
    </xf>
    <xf numFmtId="179" fontId="2" fillId="2" borderId="0" xfId="42" applyFont="1" applyFill="1" applyBorder="1" applyAlignment="1" applyProtection="1">
      <alignment vertical="center" shrinkToFit="1"/>
    </xf>
    <xf numFmtId="179" fontId="7" fillId="2" borderId="0" xfId="42" applyFont="1" applyFill="1" applyBorder="1" applyAlignment="1" applyProtection="1">
      <alignment vertical="center" shrinkToFit="1"/>
    </xf>
    <xf numFmtId="179" fontId="28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 applyProtection="1">
      <alignment vertical="center" shrinkToFit="1"/>
    </xf>
    <xf numFmtId="179" fontId="29" fillId="0" borderId="0" xfId="42" applyFont="1" applyFill="1" applyBorder="1" applyAlignment="1" applyProtection="1">
      <alignment horizontal="left" vertical="center" shrinkToFit="1"/>
    </xf>
    <xf numFmtId="179" fontId="26" fillId="2" borderId="0" xfId="42" applyFont="1" applyFill="1" applyBorder="1" applyAlignment="1" applyProtection="1">
      <alignment vertical="center" shrinkToFit="1"/>
    </xf>
    <xf numFmtId="179" fontId="27" fillId="2" borderId="0" xfId="42" applyFont="1" applyFill="1" applyBorder="1" applyAlignment="1" applyProtection="1">
      <alignment vertical="center" shrinkToFit="1"/>
    </xf>
    <xf numFmtId="179" fontId="12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>
      <alignment vertical="center" shrinkToFit="1"/>
    </xf>
    <xf numFmtId="179" fontId="8" fillId="0" borderId="0" xfId="42" applyFont="1" applyFill="1" applyBorder="1" applyAlignment="1">
      <alignment vertical="center" shrinkToFit="1"/>
    </xf>
    <xf numFmtId="179" fontId="13" fillId="0" borderId="0" xfId="42" applyFont="1" applyFill="1" applyBorder="1" applyAlignment="1" applyProtection="1">
      <alignment vertical="center" shrinkToFit="1"/>
    </xf>
    <xf numFmtId="177" fontId="12" fillId="0" borderId="0" xfId="42" applyNumberFormat="1" applyFont="1" applyFill="1" applyBorder="1" applyAlignment="1" applyProtection="1">
      <alignment horizontal="left" vertical="center" shrinkToFit="1"/>
    </xf>
    <xf numFmtId="179" fontId="12" fillId="2" borderId="0" xfId="42" applyFont="1" applyFill="1" applyBorder="1" applyAlignment="1" applyProtection="1">
      <alignment horizontal="left" vertical="center" shrinkToFit="1"/>
    </xf>
    <xf numFmtId="179" fontId="12" fillId="0" borderId="0" xfId="42" applyFont="1" applyFill="1" applyBorder="1" applyAlignment="1" applyProtection="1">
      <alignment horizontal="left" vertical="center" shrinkToFit="1"/>
    </xf>
    <xf numFmtId="179" fontId="5" fillId="0" borderId="0" xfId="43" applyFont="1" applyFill="1" applyBorder="1" applyAlignment="1">
      <alignment vertical="center" shrinkToFit="1"/>
    </xf>
    <xf numFmtId="179" fontId="5" fillId="2" borderId="0" xfId="43" applyFont="1" applyFill="1" applyBorder="1" applyAlignment="1">
      <alignment vertical="center" shrinkToFit="1"/>
    </xf>
    <xf numFmtId="179" fontId="29" fillId="0" borderId="0" xfId="42" applyFont="1" applyFill="1" applyBorder="1" applyAlignment="1" applyProtection="1">
      <alignment vertical="center" shrinkToFit="1"/>
    </xf>
    <xf numFmtId="179" fontId="12" fillId="2" borderId="0" xfId="43" applyFont="1" applyFill="1" applyAlignment="1">
      <alignment vertical="center" shrinkToFit="1"/>
    </xf>
    <xf numFmtId="179" fontId="12" fillId="0" borderId="0" xfId="43" applyFont="1" applyFill="1" applyBorder="1" applyAlignment="1">
      <alignment vertical="center" shrinkToFit="1"/>
    </xf>
    <xf numFmtId="179" fontId="30" fillId="0" borderId="0" xfId="45" applyFont="1" applyFill="1" applyBorder="1" applyAlignment="1">
      <alignment vertical="center" wrapText="1" shrinkToFit="1"/>
    </xf>
    <xf numFmtId="179" fontId="8" fillId="0" borderId="0" xfId="42" applyFont="1" applyFill="1" applyBorder="1" applyAlignment="1" applyProtection="1">
      <alignment vertical="center" shrinkToFit="1"/>
    </xf>
    <xf numFmtId="0" fontId="8" fillId="0" borderId="3" xfId="47" applyNumberFormat="1" applyFont="1" applyBorder="1" applyAlignment="1">
      <alignment horizontal="center" vertical="center" wrapText="1"/>
    </xf>
    <xf numFmtId="0" fontId="8" fillId="0" borderId="3" xfId="44" applyNumberFormat="1" applyFont="1" applyFill="1" applyBorder="1" applyAlignment="1">
      <alignment horizontal="center" shrinkToFit="1"/>
    </xf>
    <xf numFmtId="0" fontId="8" fillId="0" borderId="9" xfId="47" applyNumberFormat="1" applyFont="1" applyBorder="1" applyAlignment="1">
      <alignment horizontal="center" vertical="center" wrapText="1"/>
    </xf>
    <xf numFmtId="0" fontId="8" fillId="0" borderId="9" xfId="44" applyNumberFormat="1" applyFont="1" applyFill="1" applyBorder="1" applyAlignment="1">
      <alignment horizontal="center" shrinkToFit="1"/>
    </xf>
    <xf numFmtId="179" fontId="19" fillId="0" borderId="0" xfId="48" applyFont="1" applyFill="1" applyAlignment="1">
      <alignment horizontal="left" vertical="center"/>
    </xf>
    <xf numFmtId="179" fontId="28" fillId="0" borderId="0" xfId="44" applyFont="1" applyFill="1" applyAlignment="1">
      <alignment vertical="center" shrinkToFit="1"/>
    </xf>
    <xf numFmtId="179" fontId="19" fillId="0" borderId="0" xfId="48" applyFont="1" applyFill="1" applyAlignment="1">
      <alignment vertical="center" wrapText="1" shrinkToFit="1"/>
    </xf>
    <xf numFmtId="179" fontId="19" fillId="0" borderId="0" xfId="49" applyFont="1" applyFill="1" applyAlignment="1">
      <alignment horizontal="center" vertical="center" wrapText="1" shrinkToFit="1"/>
    </xf>
    <xf numFmtId="179" fontId="19" fillId="0" borderId="0" xfId="49" applyFont="1" applyFill="1" applyAlignment="1">
      <alignment vertical="center" wrapText="1" shrinkToFit="1"/>
    </xf>
    <xf numFmtId="178" fontId="19" fillId="0" borderId="0" xfId="48" applyNumberFormat="1" applyFont="1" applyFill="1" applyBorder="1" applyAlignment="1">
      <alignment vertical="center" wrapText="1" shrinkToFit="1"/>
    </xf>
    <xf numFmtId="178" fontId="20" fillId="2" borderId="0" xfId="43" applyNumberFormat="1" applyFont="1" applyFill="1" applyAlignment="1">
      <alignment vertical="center"/>
    </xf>
    <xf numFmtId="179" fontId="20" fillId="2" borderId="0" xfId="43" applyFont="1" applyFill="1" applyAlignment="1">
      <alignment vertical="center"/>
    </xf>
    <xf numFmtId="179" fontId="20" fillId="0" borderId="0" xfId="49" applyFont="1" applyAlignment="1">
      <alignment horizontal="left" vertical="center"/>
    </xf>
    <xf numFmtId="179" fontId="20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 wrapText="1" shrinkToFit="1"/>
    </xf>
    <xf numFmtId="178" fontId="20" fillId="0" borderId="0" xfId="49" applyNumberFormat="1" applyFont="1" applyAlignment="1">
      <alignment vertical="center" wrapText="1" shrinkToFit="1"/>
    </xf>
    <xf numFmtId="179" fontId="21" fillId="0" borderId="0" xfId="49" applyFont="1" applyAlignment="1">
      <alignment vertical="center"/>
    </xf>
    <xf numFmtId="179" fontId="21" fillId="0" borderId="0" xfId="49" applyFont="1" applyAlignment="1">
      <alignment horizontal="right" vertical="center" wrapText="1" shrinkToFit="1"/>
    </xf>
    <xf numFmtId="179" fontId="21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/>
    </xf>
    <xf numFmtId="179" fontId="20" fillId="0" borderId="0" xfId="49" applyFont="1" applyAlignment="1">
      <alignment horizontal="left" vertical="center" wrapText="1" shrinkToFit="1"/>
    </xf>
    <xf numFmtId="179" fontId="7" fillId="2" borderId="0" xfId="42" applyFont="1" applyFill="1" applyAlignment="1">
      <alignment horizontal="left" vertical="center" shrinkToFit="1"/>
    </xf>
    <xf numFmtId="179" fontId="14" fillId="2" borderId="0" xfId="42" applyFont="1" applyFill="1" applyAlignment="1">
      <alignment vertical="center" shrinkToFit="1"/>
    </xf>
    <xf numFmtId="179" fontId="14" fillId="2" borderId="0" xfId="46" applyFont="1" applyFill="1" applyAlignment="1">
      <alignment horizontal="center" vertical="center" shrinkToFit="1"/>
    </xf>
    <xf numFmtId="179" fontId="14" fillId="2" borderId="0" xfId="46" applyFont="1" applyFill="1" applyAlignment="1">
      <alignment vertical="center" shrinkToFit="1"/>
    </xf>
    <xf numFmtId="179" fontId="14" fillId="2" borderId="0" xfId="42" applyFont="1" applyFill="1">
      <alignment vertical="center"/>
    </xf>
    <xf numFmtId="178" fontId="14" fillId="2" borderId="0" xfId="42" applyNumberFormat="1" applyFont="1" applyFill="1" applyBorder="1">
      <alignment vertical="center"/>
    </xf>
    <xf numFmtId="179" fontId="7" fillId="2" borderId="0" xfId="46" applyFont="1" applyFill="1" applyAlignment="1">
      <alignment vertical="center"/>
    </xf>
    <xf numFmtId="179" fontId="5" fillId="2" borderId="0" xfId="42" applyFont="1" applyFill="1" applyBorder="1" applyAlignment="1" applyProtection="1">
      <alignment horizontal="left" vertical="center" shrinkToFit="1"/>
    </xf>
    <xf numFmtId="176" fontId="5" fillId="2" borderId="0" xfId="42" applyNumberFormat="1" applyFont="1" applyFill="1" applyBorder="1" applyAlignment="1" applyProtection="1">
      <alignment vertical="center" shrinkToFit="1"/>
    </xf>
    <xf numFmtId="179" fontId="8" fillId="0" borderId="0" xfId="42" quotePrefix="1" applyFont="1" applyFill="1" applyBorder="1" applyAlignment="1" applyProtection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179" fontId="8" fillId="0" borderId="18" xfId="42" applyFont="1" applyFill="1" applyBorder="1" applyAlignment="1" applyProtection="1">
      <alignment horizontal="center" vertical="center" shrinkToFit="1"/>
    </xf>
    <xf numFmtId="0" fontId="30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179" fontId="28" fillId="0" borderId="0" xfId="42" applyFont="1" applyFill="1" applyBorder="1" applyAlignment="1" applyProtection="1">
      <alignment horizontal="center" vertical="center" shrinkToFit="1"/>
    </xf>
    <xf numFmtId="179" fontId="7" fillId="2" borderId="0" xfId="43" applyFont="1" applyFill="1" applyBorder="1" applyAlignment="1">
      <alignment vertical="center" shrinkToFit="1"/>
    </xf>
    <xf numFmtId="176" fontId="7" fillId="2" borderId="22" xfId="43" applyNumberFormat="1" applyFont="1" applyFill="1" applyBorder="1" applyAlignment="1">
      <alignment vertical="center" shrinkToFit="1"/>
    </xf>
    <xf numFmtId="179" fontId="3" fillId="2" borderId="0" xfId="42" applyFont="1" applyFill="1" applyBorder="1" applyAlignment="1" applyProtection="1">
      <alignment horizontal="center" vertical="center" shrinkToFit="1"/>
    </xf>
    <xf numFmtId="179" fontId="5" fillId="2" borderId="0" xfId="43" applyFont="1" applyFill="1" applyBorder="1" applyAlignment="1">
      <alignment vertical="center" shrinkToFit="1"/>
    </xf>
    <xf numFmtId="179" fontId="2" fillId="2" borderId="0" xfId="42" applyFont="1" applyFill="1" applyBorder="1" applyAlignment="1" applyProtection="1">
      <alignment vertical="center" shrinkToFit="1"/>
    </xf>
    <xf numFmtId="179" fontId="5" fillId="2" borderId="0" xfId="42" applyFont="1" applyFill="1" applyBorder="1" applyAlignment="1" applyProtection="1">
      <alignment horizontal="center" vertical="center" shrinkToFit="1"/>
    </xf>
    <xf numFmtId="179" fontId="30" fillId="2" borderId="4" xfId="42" applyFont="1" applyFill="1" applyBorder="1" applyAlignment="1">
      <alignment vertical="center" shrinkToFit="1"/>
    </xf>
    <xf numFmtId="179" fontId="8" fillId="2" borderId="7" xfId="42" applyFont="1" applyFill="1" applyBorder="1" applyAlignment="1">
      <alignment vertical="center" shrinkToFit="1"/>
    </xf>
    <xf numFmtId="179" fontId="8" fillId="2" borderId="10" xfId="42" applyFont="1" applyFill="1" applyBorder="1" applyAlignment="1">
      <alignment vertical="center" shrinkToFit="1"/>
    </xf>
    <xf numFmtId="0" fontId="30" fillId="2" borderId="4" xfId="1" applyFont="1" applyFill="1" applyBorder="1" applyAlignment="1">
      <alignment vertical="center" shrinkToFit="1"/>
    </xf>
    <xf numFmtId="0" fontId="8" fillId="2" borderId="7" xfId="1" applyFont="1" applyFill="1" applyBorder="1" applyAlignment="1">
      <alignment vertical="center" shrinkToFit="1"/>
    </xf>
    <xf numFmtId="179" fontId="30" fillId="2" borderId="16" xfId="42" applyFont="1" applyFill="1" applyBorder="1" applyAlignment="1">
      <alignment vertical="center" shrinkToFit="1"/>
    </xf>
    <xf numFmtId="179" fontId="8" fillId="2" borderId="16" xfId="42" applyFont="1" applyFill="1" applyBorder="1" applyAlignment="1">
      <alignment vertical="center" shrinkToFit="1"/>
    </xf>
    <xf numFmtId="0" fontId="30" fillId="2" borderId="16" xfId="1" applyFont="1" applyFill="1" applyBorder="1" applyAlignment="1">
      <alignment vertical="center" shrinkToFit="1"/>
    </xf>
    <xf numFmtId="0" fontId="8" fillId="2" borderId="10" xfId="1" applyFont="1" applyFill="1" applyBorder="1" applyAlignment="1">
      <alignment vertical="center" shrinkToFit="1"/>
    </xf>
    <xf numFmtId="0" fontId="30" fillId="2" borderId="14" xfId="1" applyFont="1" applyFill="1" applyBorder="1" applyAlignment="1">
      <alignment vertical="center" shrinkToFit="1"/>
    </xf>
    <xf numFmtId="177" fontId="38" fillId="0" borderId="12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top" wrapText="1"/>
    </xf>
    <xf numFmtId="179" fontId="8" fillId="0" borderId="7" xfId="47" applyFont="1" applyBorder="1" applyAlignment="1">
      <alignment horizontal="center" vertical="center" wrapText="1"/>
    </xf>
    <xf numFmtId="179" fontId="8" fillId="0" borderId="7" xfId="44" applyFont="1" applyFill="1" applyBorder="1" applyAlignment="1">
      <alignment horizontal="center" shrinkToFit="1"/>
    </xf>
    <xf numFmtId="0" fontId="28" fillId="2" borderId="7" xfId="1" applyFont="1" applyFill="1" applyBorder="1" applyAlignment="1" applyProtection="1">
      <alignment vertical="center" shrinkToFit="1"/>
    </xf>
    <xf numFmtId="0" fontId="28" fillId="5" borderId="4" xfId="1" applyFont="1" applyFill="1" applyBorder="1" applyAlignment="1" applyProtection="1">
      <alignment vertical="center" shrinkToFit="1"/>
    </xf>
    <xf numFmtId="0" fontId="28" fillId="5" borderId="7" xfId="1" applyFont="1" applyFill="1" applyBorder="1" applyAlignment="1" applyProtection="1">
      <alignment vertical="center" shrinkToFit="1"/>
    </xf>
    <xf numFmtId="0" fontId="30" fillId="5" borderId="16" xfId="1" applyFont="1" applyFill="1" applyBorder="1" applyAlignment="1" applyProtection="1">
      <alignment vertical="center" shrinkToFit="1"/>
    </xf>
    <xf numFmtId="0" fontId="30" fillId="5" borderId="7" xfId="1" applyFont="1" applyFill="1" applyBorder="1" applyAlignment="1" applyProtection="1">
      <alignment vertical="center" shrinkToFit="1"/>
    </xf>
    <xf numFmtId="177" fontId="12" fillId="0" borderId="15" xfId="1" applyNumberFormat="1" applyFont="1" applyFill="1" applyBorder="1" applyAlignment="1">
      <alignment horizontal="center" vertical="top" wrapText="1"/>
    </xf>
    <xf numFmtId="0" fontId="30" fillId="2" borderId="16" xfId="1" applyFont="1" applyFill="1" applyBorder="1" applyAlignment="1" applyProtection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horizontal="left" vertical="center" shrinkToFit="1"/>
    </xf>
    <xf numFmtId="0" fontId="30" fillId="2" borderId="7" xfId="1" applyFont="1" applyFill="1" applyBorder="1" applyAlignment="1" applyProtection="1">
      <alignment vertical="center" shrinkToFit="1"/>
    </xf>
    <xf numFmtId="0" fontId="40" fillId="2" borderId="7" xfId="1" applyFont="1" applyFill="1" applyBorder="1" applyAlignment="1" applyProtection="1">
      <alignment vertical="center" shrinkToFit="1"/>
    </xf>
    <xf numFmtId="0" fontId="28" fillId="2" borderId="4" xfId="20" applyFont="1" applyFill="1" applyBorder="1" applyAlignment="1">
      <alignment vertical="center" shrinkToFit="1"/>
    </xf>
    <xf numFmtId="0" fontId="29" fillId="2" borderId="16" xfId="20" applyFont="1" applyFill="1" applyBorder="1" applyAlignment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0" fontId="30" fillId="2" borderId="4" xfId="20" applyFont="1" applyFill="1" applyBorder="1" applyAlignment="1">
      <alignment horizontal="center" vertical="center" shrinkToFit="1"/>
    </xf>
    <xf numFmtId="180" fontId="8" fillId="2" borderId="4" xfId="45" applyNumberFormat="1" applyFont="1" applyFill="1" applyBorder="1" applyAlignment="1">
      <alignment horizontal="center" vertical="center" shrinkToFit="1"/>
    </xf>
    <xf numFmtId="0" fontId="29" fillId="2" borderId="10" xfId="20" applyFont="1" applyFill="1" applyBorder="1" applyAlignment="1">
      <alignment vertical="center" shrinkToFit="1"/>
    </xf>
    <xf numFmtId="0" fontId="28" fillId="2" borderId="10" xfId="1" applyFont="1" applyFill="1" applyBorder="1" applyAlignment="1" applyProtection="1">
      <alignment vertical="center" shrinkToFit="1"/>
    </xf>
    <xf numFmtId="0" fontId="8" fillId="2" borderId="10" xfId="1" applyFont="1" applyFill="1" applyBorder="1" applyAlignment="1" applyProtection="1">
      <alignment vertical="center" shrinkToFit="1"/>
    </xf>
    <xf numFmtId="0" fontId="30" fillId="2" borderId="10" xfId="20" applyFont="1" applyFill="1" applyBorder="1" applyAlignment="1">
      <alignment horizontal="center" vertical="center" shrinkToFit="1"/>
    </xf>
    <xf numFmtId="180" fontId="8" fillId="2" borderId="10" xfId="45" applyNumberFormat="1" applyFont="1" applyFill="1" applyBorder="1" applyAlignment="1">
      <alignment horizontal="center" vertical="center" shrinkToFit="1"/>
    </xf>
    <xf numFmtId="0" fontId="28" fillId="2" borderId="14" xfId="1" applyFont="1" applyFill="1" applyBorder="1" applyAlignment="1" applyProtection="1">
      <alignment vertical="center" shrinkToFit="1"/>
    </xf>
    <xf numFmtId="0" fontId="28" fillId="2" borderId="14" xfId="20" applyFont="1" applyFill="1" applyBorder="1" applyAlignment="1">
      <alignment vertical="center" shrinkToFit="1"/>
    </xf>
    <xf numFmtId="0" fontId="31" fillId="2" borderId="7" xfId="1" applyFont="1" applyFill="1" applyBorder="1" applyAlignment="1" applyProtection="1">
      <alignment vertical="center" shrinkToFit="1"/>
    </xf>
    <xf numFmtId="0" fontId="29" fillId="2" borderId="7" xfId="20" applyFont="1" applyFill="1" applyBorder="1" applyAlignment="1">
      <alignment vertical="center" shrinkToFit="1"/>
    </xf>
    <xf numFmtId="0" fontId="30" fillId="2" borderId="4" xfId="1" applyFont="1" applyFill="1" applyBorder="1" applyAlignment="1" applyProtection="1">
      <alignment horizontal="left" vertical="center" shrinkToFit="1"/>
    </xf>
    <xf numFmtId="0" fontId="28" fillId="2" borderId="7" xfId="1" applyFont="1" applyFill="1" applyBorder="1" applyAlignment="1" applyProtection="1">
      <alignment horizontal="left" vertical="center" shrinkToFit="1"/>
    </xf>
    <xf numFmtId="0" fontId="21" fillId="2" borderId="10" xfId="20" applyFont="1" applyFill="1" applyBorder="1" applyAlignment="1">
      <alignment vertical="center" shrinkToFit="1"/>
    </xf>
    <xf numFmtId="0" fontId="29" fillId="2" borderId="10" xfId="1" applyFont="1" applyFill="1" applyBorder="1" applyAlignment="1" applyProtection="1">
      <alignment vertical="center" shrinkToFit="1"/>
    </xf>
    <xf numFmtId="0" fontId="28" fillId="2" borderId="16" xfId="20" applyFont="1" applyFill="1" applyBorder="1" applyAlignment="1">
      <alignment vertical="center" shrinkToFit="1"/>
    </xf>
    <xf numFmtId="176" fontId="8" fillId="2" borderId="5" xfId="45" applyNumberFormat="1" applyFont="1" applyFill="1" applyBorder="1" applyAlignment="1">
      <alignment horizontal="center" vertical="center" shrinkToFit="1"/>
    </xf>
    <xf numFmtId="176" fontId="8" fillId="2" borderId="11" xfId="45" applyNumberFormat="1" applyFont="1" applyFill="1" applyBorder="1" applyAlignment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10" xfId="1" applyFont="1" applyFill="1" applyBorder="1" applyAlignment="1" applyProtection="1">
      <alignment horizontal="center" vertical="center" shrinkToFit="1"/>
    </xf>
    <xf numFmtId="0" fontId="28" fillId="2" borderId="4" xfId="20" applyFont="1" applyFill="1" applyBorder="1" applyAlignment="1">
      <alignment horizontal="center" vertical="center" shrinkToFit="1"/>
    </xf>
    <xf numFmtId="0" fontId="28" fillId="2" borderId="10" xfId="20" applyFont="1" applyFill="1" applyBorder="1" applyAlignment="1">
      <alignment horizontal="center" vertical="center" shrinkToFit="1"/>
    </xf>
    <xf numFmtId="180" fontId="8" fillId="2" borderId="4" xfId="45" applyNumberFormat="1" applyFont="1" applyFill="1" applyBorder="1" applyAlignment="1">
      <alignment horizontal="center" vertical="center" shrinkToFit="1"/>
    </xf>
    <xf numFmtId="180" fontId="8" fillId="2" borderId="10" xfId="45" applyNumberFormat="1" applyFont="1" applyFill="1" applyBorder="1" applyAlignment="1">
      <alignment horizontal="center" vertical="center" shrinkToFit="1"/>
    </xf>
    <xf numFmtId="49" fontId="17" fillId="2" borderId="21" xfId="19" applyNumberFormat="1" applyFont="1" applyFill="1" applyBorder="1" applyAlignment="1">
      <alignment horizontal="center" vertical="center" shrinkToFit="1"/>
    </xf>
    <xf numFmtId="49" fontId="17" fillId="2" borderId="3" xfId="19" applyNumberFormat="1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shrinkToFit="1"/>
    </xf>
    <xf numFmtId="0" fontId="17" fillId="2" borderId="5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17" fillId="2" borderId="17" xfId="19" applyFont="1" applyFill="1" applyBorder="1" applyAlignment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180" fontId="8" fillId="0" borderId="3" xfId="45" applyNumberFormat="1" applyFont="1" applyFill="1" applyBorder="1" applyAlignment="1">
      <alignment horizontal="center" vertical="center" shrinkToFit="1"/>
    </xf>
    <xf numFmtId="176" fontId="8" fillId="0" borderId="5" xfId="45" applyNumberFormat="1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180" fontId="8" fillId="0" borderId="20" xfId="45" applyNumberFormat="1" applyFont="1" applyFill="1" applyBorder="1" applyAlignment="1">
      <alignment horizontal="center" vertical="center" shrinkToFit="1"/>
    </xf>
    <xf numFmtId="49" fontId="17" fillId="2" borderId="36" xfId="19" applyNumberFormat="1" applyFont="1" applyFill="1" applyBorder="1" applyAlignment="1">
      <alignment horizontal="center" vertical="center" shrinkToFit="1"/>
    </xf>
    <xf numFmtId="49" fontId="17" fillId="2" borderId="9" xfId="19" applyNumberFormat="1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shrinkToFit="1"/>
    </xf>
    <xf numFmtId="0" fontId="17" fillId="2" borderId="11" xfId="19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76" fontId="8" fillId="3" borderId="41" xfId="0" applyNumberFormat="1" applyFont="1" applyFill="1" applyBorder="1" applyAlignment="1">
      <alignment horizontal="center" vertical="center" shrinkToFit="1"/>
    </xf>
    <xf numFmtId="176" fontId="8" fillId="3" borderId="39" xfId="0" applyNumberFormat="1" applyFont="1" applyFill="1" applyBorder="1" applyAlignment="1">
      <alignment horizontal="center" vertical="center" shrinkToFit="1"/>
    </xf>
    <xf numFmtId="0" fontId="28" fillId="3" borderId="14" xfId="1" applyFont="1" applyFill="1" applyBorder="1" applyAlignment="1" applyProtection="1">
      <alignment horizontal="center" vertical="center" shrinkToFit="1"/>
    </xf>
    <xf numFmtId="0" fontId="28" fillId="3" borderId="10" xfId="1" applyFont="1" applyFill="1" applyBorder="1" applyAlignment="1" applyProtection="1">
      <alignment horizontal="center" vertical="center" shrinkToFit="1"/>
    </xf>
    <xf numFmtId="0" fontId="28" fillId="3" borderId="16" xfId="1" applyFont="1" applyFill="1" applyBorder="1" applyAlignment="1" applyProtection="1">
      <alignment horizontal="center" vertical="center" shrinkToFit="1"/>
    </xf>
    <xf numFmtId="0" fontId="30" fillId="3" borderId="14" xfId="1" applyFont="1" applyFill="1" applyBorder="1" applyAlignment="1" applyProtection="1">
      <alignment horizontal="center" vertical="center" shrinkToFit="1"/>
    </xf>
    <xf numFmtId="0" fontId="30" fillId="3" borderId="10" xfId="1" applyFont="1" applyFill="1" applyBorder="1" applyAlignment="1" applyProtection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49" fontId="36" fillId="2" borderId="8" xfId="19" applyNumberFormat="1" applyFont="1" applyFill="1" applyBorder="1" applyAlignment="1">
      <alignment horizontal="center" vertical="center" shrinkToFit="1"/>
    </xf>
    <xf numFmtId="49" fontId="36" fillId="2" borderId="7" xfId="19" applyNumberFormat="1" applyFont="1" applyFill="1" applyBorder="1" applyAlignment="1">
      <alignment horizontal="center" vertical="center" shrinkToFit="1"/>
    </xf>
    <xf numFmtId="0" fontId="28" fillId="2" borderId="16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30" fillId="2" borderId="7" xfId="1" applyFont="1" applyFill="1" applyBorder="1" applyAlignment="1" applyProtection="1">
      <alignment horizontal="center" vertical="center" shrinkToFit="1"/>
    </xf>
    <xf numFmtId="0" fontId="30" fillId="2" borderId="3" xfId="1" applyFont="1" applyFill="1" applyBorder="1" applyAlignment="1" applyProtection="1">
      <alignment horizontal="center" vertical="center" shrinkToFit="1"/>
    </xf>
    <xf numFmtId="0" fontId="28" fillId="5" borderId="4" xfId="1" applyFont="1" applyFill="1" applyBorder="1" applyAlignment="1" applyProtection="1">
      <alignment horizontal="center" vertical="center" shrinkToFit="1"/>
    </xf>
    <xf numFmtId="0" fontId="28" fillId="5" borderId="7" xfId="1" applyFont="1" applyFill="1" applyBorder="1" applyAlignment="1" applyProtection="1">
      <alignment horizontal="center" vertical="center" shrinkToFit="1"/>
    </xf>
    <xf numFmtId="176" fontId="8" fillId="2" borderId="17" xfId="45" applyNumberFormat="1" applyFont="1" applyFill="1" applyBorder="1" applyAlignment="1">
      <alignment horizontal="center" vertical="center" shrinkToFit="1"/>
    </xf>
    <xf numFmtId="181" fontId="8" fillId="2" borderId="32" xfId="45" applyNumberFormat="1" applyFont="1" applyFill="1" applyBorder="1" applyAlignment="1">
      <alignment horizontal="center" vertical="center" shrinkToFit="1"/>
    </xf>
    <xf numFmtId="181" fontId="8" fillId="2" borderId="20" xfId="45" applyNumberFormat="1" applyFont="1" applyFill="1" applyBorder="1" applyAlignment="1">
      <alignment horizontal="center" vertical="center" shrinkToFit="1"/>
    </xf>
    <xf numFmtId="181" fontId="8" fillId="2" borderId="7" xfId="45" applyNumberFormat="1" applyFont="1" applyFill="1" applyBorder="1" applyAlignment="1">
      <alignment horizontal="center" vertical="center" shrinkToFit="1"/>
    </xf>
    <xf numFmtId="181" fontId="8" fillId="2" borderId="3" xfId="45" applyNumberFormat="1" applyFont="1" applyFill="1" applyBorder="1" applyAlignment="1">
      <alignment horizontal="center" vertical="center" shrinkToFit="1"/>
    </xf>
    <xf numFmtId="180" fontId="8" fillId="2" borderId="3" xfId="45" applyNumberFormat="1" applyFont="1" applyFill="1" applyBorder="1" applyAlignment="1">
      <alignment horizontal="center" vertical="center" shrinkToFit="1"/>
    </xf>
    <xf numFmtId="180" fontId="8" fillId="2" borderId="20" xfId="45" applyNumberFormat="1" applyFont="1" applyFill="1" applyBorder="1" applyAlignment="1">
      <alignment horizontal="center" vertical="center" shrinkToFit="1"/>
    </xf>
    <xf numFmtId="180" fontId="8" fillId="2" borderId="24" xfId="45" applyNumberFormat="1" applyFont="1" applyFill="1" applyBorder="1" applyAlignment="1">
      <alignment horizontal="center" vertical="center" shrinkToFit="1"/>
    </xf>
    <xf numFmtId="180" fontId="8" fillId="2" borderId="9" xfId="45" applyNumberFormat="1" applyFont="1" applyFill="1" applyBorder="1" applyAlignment="1">
      <alignment horizontal="center" vertical="center" shrinkToFit="1"/>
    </xf>
    <xf numFmtId="0" fontId="30" fillId="2" borderId="4" xfId="20" applyFont="1" applyFill="1" applyBorder="1" applyAlignment="1">
      <alignment horizontal="center" vertical="center" shrinkToFit="1"/>
    </xf>
    <xf numFmtId="0" fontId="30" fillId="2" borderId="7" xfId="20" applyFont="1" applyFill="1" applyBorder="1" applyAlignment="1">
      <alignment horizontal="center" vertical="center" shrinkToFit="1"/>
    </xf>
    <xf numFmtId="180" fontId="8" fillId="2" borderId="7" xfId="45" applyNumberFormat="1" applyFont="1" applyFill="1" applyBorder="1" applyAlignment="1">
      <alignment horizontal="center" vertical="center" shrinkToFit="1"/>
    </xf>
    <xf numFmtId="0" fontId="29" fillId="2" borderId="3" xfId="15" applyFont="1" applyFill="1" applyBorder="1" applyAlignment="1">
      <alignment horizontal="center" vertical="center" shrinkToFit="1"/>
    </xf>
    <xf numFmtId="0" fontId="30" fillId="2" borderId="37" xfId="20" applyFont="1" applyFill="1" applyBorder="1" applyAlignment="1">
      <alignment horizontal="center" vertical="center" shrinkToFit="1"/>
    </xf>
    <xf numFmtId="0" fontId="30" fillId="2" borderId="34" xfId="20" applyFont="1" applyFill="1" applyBorder="1" applyAlignment="1">
      <alignment horizontal="center" vertical="center" shrinkToFit="1"/>
    </xf>
    <xf numFmtId="180" fontId="8" fillId="2" borderId="32" xfId="45" applyNumberFormat="1" applyFont="1" applyFill="1" applyBorder="1" applyAlignment="1">
      <alignment horizontal="center" vertical="center" shrinkToFit="1"/>
    </xf>
    <xf numFmtId="180" fontId="8" fillId="2" borderId="1" xfId="45" applyNumberFormat="1" applyFont="1" applyFill="1" applyBorder="1" applyAlignment="1">
      <alignment horizontal="center" vertical="center" shrinkToFit="1"/>
    </xf>
    <xf numFmtId="176" fontId="8" fillId="2" borderId="2" xfId="45" applyNumberFormat="1" applyFont="1" applyFill="1" applyBorder="1" applyAlignment="1">
      <alignment horizontal="center"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28" fillId="2" borderId="14" xfId="20" applyFont="1" applyFill="1" applyBorder="1" applyAlignment="1">
      <alignment horizontal="center" vertical="center" shrinkToFit="1"/>
    </xf>
    <xf numFmtId="0" fontId="28" fillId="2" borderId="7" xfId="20" applyFont="1" applyFill="1" applyBorder="1" applyAlignment="1">
      <alignment horizontal="center" vertical="center" shrinkToFit="1"/>
    </xf>
    <xf numFmtId="0" fontId="30" fillId="2" borderId="14" xfId="20" applyFont="1" applyFill="1" applyBorder="1" applyAlignment="1">
      <alignment horizontal="center" vertical="center" shrinkToFit="1"/>
    </xf>
    <xf numFmtId="176" fontId="8" fillId="2" borderId="31" xfId="45" applyNumberFormat="1" applyFont="1" applyFill="1" applyBorder="1" applyAlignment="1">
      <alignment horizontal="center" vertical="center" shrinkToFit="1"/>
    </xf>
    <xf numFmtId="0" fontId="30" fillId="2" borderId="16" xfId="20" applyFont="1" applyFill="1" applyBorder="1" applyAlignment="1">
      <alignment horizontal="center" vertical="center" shrinkToFit="1"/>
    </xf>
    <xf numFmtId="180" fontId="8" fillId="2" borderId="33" xfId="45" applyNumberFormat="1" applyFont="1" applyFill="1" applyBorder="1" applyAlignment="1">
      <alignment horizontal="center" vertical="center" shrinkToFit="1"/>
    </xf>
    <xf numFmtId="0" fontId="28" fillId="2" borderId="16" xfId="2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25" xfId="1" applyFont="1" applyFill="1" applyBorder="1" applyAlignment="1" applyProtection="1">
      <alignment horizontal="center" vertical="center" shrinkToFit="1"/>
    </xf>
    <xf numFmtId="0" fontId="30" fillId="2" borderId="10" xfId="2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8" fillId="0" borderId="4" xfId="20" applyFont="1" applyFill="1" applyBorder="1" applyAlignment="1">
      <alignment horizontal="center"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0" fontId="28" fillId="0" borderId="16" xfId="20" applyFont="1" applyFill="1" applyBorder="1" applyAlignment="1">
      <alignment horizontal="center" vertical="center" shrinkToFit="1"/>
    </xf>
    <xf numFmtId="0" fontId="28" fillId="0" borderId="7" xfId="20" applyFont="1" applyFill="1" applyBorder="1" applyAlignment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176" fontId="8" fillId="0" borderId="11" xfId="45" applyNumberFormat="1" applyFont="1" applyFill="1" applyBorder="1" applyAlignment="1">
      <alignment horizontal="center" vertical="center" shrinkToFit="1"/>
    </xf>
    <xf numFmtId="176" fontId="8" fillId="0" borderId="31" xfId="45" applyNumberFormat="1" applyFont="1" applyFill="1" applyBorder="1" applyAlignment="1">
      <alignment horizontal="center" vertical="center" shrinkToFit="1"/>
    </xf>
    <xf numFmtId="179" fontId="3" fillId="0" borderId="0" xfId="42" applyFont="1" applyFill="1" applyBorder="1" applyAlignment="1" applyProtection="1">
      <alignment horizontal="center" vertical="top" shrinkToFit="1"/>
    </xf>
    <xf numFmtId="179" fontId="7" fillId="0" borderId="28" xfId="42" applyFont="1" applyFill="1" applyBorder="1" applyAlignment="1" applyProtection="1">
      <alignment horizontal="center" vertical="center" shrinkToFit="1"/>
    </xf>
    <xf numFmtId="179" fontId="7" fillId="0" borderId="29" xfId="42" applyFont="1" applyFill="1" applyBorder="1" applyAlignment="1" applyProtection="1">
      <alignment horizontal="center" vertical="center" shrinkToFit="1"/>
    </xf>
    <xf numFmtId="179" fontId="7" fillId="0" borderId="25" xfId="42" applyFont="1" applyFill="1" applyBorder="1" applyAlignment="1" applyProtection="1">
      <alignment horizontal="center" vertical="center" shrinkToFit="1"/>
    </xf>
    <xf numFmtId="176" fontId="8" fillId="0" borderId="17" xfId="45" applyNumberFormat="1" applyFont="1" applyFill="1" applyBorder="1" applyAlignment="1">
      <alignment horizontal="center" vertical="center" shrinkToFit="1"/>
    </xf>
    <xf numFmtId="179" fontId="30" fillId="2" borderId="14" xfId="42" applyFont="1" applyFill="1" applyBorder="1" applyAlignment="1">
      <alignment horizontal="left" vertical="center" shrinkToFit="1"/>
    </xf>
    <xf numFmtId="179" fontId="30" fillId="2" borderId="7" xfId="42" applyFont="1" applyFill="1" applyBorder="1" applyAlignment="1">
      <alignment horizontal="left" vertical="center" shrinkToFit="1"/>
    </xf>
    <xf numFmtId="176" fontId="8" fillId="0" borderId="2" xfId="45" applyNumberFormat="1" applyFont="1" applyFill="1" applyBorder="1" applyAlignment="1">
      <alignment horizontal="center" vertical="center" shrinkToFit="1"/>
    </xf>
    <xf numFmtId="179" fontId="28" fillId="0" borderId="0" xfId="42" applyFont="1" applyFill="1" applyBorder="1" applyAlignment="1" applyProtection="1">
      <alignment horizontal="center" vertical="center" shrinkToFit="1"/>
    </xf>
    <xf numFmtId="179" fontId="8" fillId="2" borderId="51" xfId="44" applyFont="1" applyFill="1" applyBorder="1" applyAlignment="1">
      <alignment horizontal="center" vertical="center" shrinkToFit="1"/>
    </xf>
    <xf numFmtId="179" fontId="8" fillId="2" borderId="50" xfId="44" applyFont="1" applyFill="1" applyBorder="1" applyAlignment="1">
      <alignment horizontal="center" vertical="center" shrinkToFit="1"/>
    </xf>
    <xf numFmtId="179" fontId="8" fillId="2" borderId="52" xfId="44" applyFont="1" applyFill="1" applyBorder="1" applyAlignment="1">
      <alignment horizontal="center" vertical="center" shrinkToFit="1"/>
    </xf>
    <xf numFmtId="179" fontId="8" fillId="2" borderId="45" xfId="44" applyFont="1" applyFill="1" applyBorder="1" applyAlignment="1">
      <alignment horizontal="center" vertical="center" wrapText="1"/>
    </xf>
    <xf numFmtId="179" fontId="8" fillId="2" borderId="46" xfId="44" applyFont="1" applyFill="1" applyBorder="1" applyAlignment="1">
      <alignment horizontal="center" vertical="center" wrapText="1"/>
    </xf>
    <xf numFmtId="179" fontId="8" fillId="2" borderId="24" xfId="44" applyFont="1" applyFill="1" applyBorder="1" applyAlignment="1">
      <alignment horizontal="center" vertical="center" wrapText="1"/>
    </xf>
    <xf numFmtId="0" fontId="8" fillId="2" borderId="47" xfId="44" applyNumberFormat="1" applyFont="1" applyFill="1" applyBorder="1" applyAlignment="1">
      <alignment horizontal="center" vertical="center" shrinkToFit="1"/>
    </xf>
    <xf numFmtId="0" fontId="8" fillId="2" borderId="24" xfId="44" applyNumberFormat="1" applyFont="1" applyFill="1" applyBorder="1" applyAlignment="1">
      <alignment horizontal="center" vertical="center" shrinkToFit="1"/>
    </xf>
    <xf numFmtId="0" fontId="8" fillId="2" borderId="47" xfId="44" applyNumberFormat="1" applyFont="1" applyFill="1" applyBorder="1" applyAlignment="1">
      <alignment horizontal="center"/>
    </xf>
    <xf numFmtId="0" fontId="8" fillId="2" borderId="46" xfId="44" applyNumberFormat="1" applyFont="1" applyFill="1" applyBorder="1" applyAlignment="1">
      <alignment horizontal="center"/>
    </xf>
    <xf numFmtId="0" fontId="8" fillId="2" borderId="24" xfId="44" applyNumberFormat="1" applyFont="1" applyFill="1" applyBorder="1" applyAlignment="1">
      <alignment horizontal="center"/>
    </xf>
    <xf numFmtId="0" fontId="8" fillId="2" borderId="48" xfId="44" applyNumberFormat="1" applyFont="1" applyFill="1" applyBorder="1" applyAlignment="1">
      <alignment horizontal="center"/>
    </xf>
    <xf numFmtId="179" fontId="8" fillId="2" borderId="42" xfId="44" applyFont="1" applyFill="1" applyBorder="1" applyAlignment="1">
      <alignment horizontal="center" vertical="center" wrapText="1"/>
    </xf>
    <xf numFmtId="179" fontId="8" fillId="2" borderId="43" xfId="44" applyFont="1" applyFill="1" applyBorder="1" applyAlignment="1">
      <alignment horizontal="center" vertical="center" wrapText="1"/>
    </xf>
    <xf numFmtId="179" fontId="8" fillId="2" borderId="20" xfId="44" applyFont="1" applyFill="1" applyBorder="1" applyAlignment="1">
      <alignment horizontal="center" vertical="center" wrapText="1"/>
    </xf>
    <xf numFmtId="0" fontId="8" fillId="2" borderId="44" xfId="44" applyNumberFormat="1" applyFont="1" applyFill="1" applyBorder="1" applyAlignment="1">
      <alignment horizontal="center" vertical="center" shrinkToFit="1"/>
    </xf>
    <xf numFmtId="0" fontId="8" fillId="2" borderId="20" xfId="44" applyNumberFormat="1" applyFont="1" applyFill="1" applyBorder="1" applyAlignment="1">
      <alignment horizontal="center" vertical="center" shrinkToFit="1"/>
    </xf>
    <xf numFmtId="0" fontId="8" fillId="2" borderId="44" xfId="44" applyNumberFormat="1" applyFont="1" applyFill="1" applyBorder="1" applyAlignment="1">
      <alignment horizontal="center"/>
    </xf>
    <xf numFmtId="0" fontId="8" fillId="2" borderId="43" xfId="44" applyNumberFormat="1" applyFont="1" applyFill="1" applyBorder="1" applyAlignment="1">
      <alignment horizontal="center"/>
    </xf>
    <xf numFmtId="0" fontId="8" fillId="2" borderId="20" xfId="44" applyNumberFormat="1" applyFont="1" applyFill="1" applyBorder="1" applyAlignment="1">
      <alignment horizontal="center"/>
    </xf>
    <xf numFmtId="0" fontId="8" fillId="2" borderId="22" xfId="44" applyNumberFormat="1" applyFont="1" applyFill="1" applyBorder="1" applyAlignment="1">
      <alignment horizontal="center"/>
    </xf>
    <xf numFmtId="179" fontId="34" fillId="2" borderId="49" xfId="44" applyFont="1" applyFill="1" applyBorder="1" applyAlignment="1">
      <alignment horizontal="center" vertical="center" wrapText="1"/>
    </xf>
    <xf numFmtId="179" fontId="34" fillId="2" borderId="50" xfId="44" applyFont="1" applyFill="1" applyBorder="1" applyAlignment="1">
      <alignment horizontal="center" vertical="center" wrapText="1"/>
    </xf>
    <xf numFmtId="179" fontId="34" fillId="2" borderId="32" xfId="44" applyFont="1" applyFill="1" applyBorder="1" applyAlignment="1">
      <alignment horizontal="center" vertical="center" wrapText="1"/>
    </xf>
    <xf numFmtId="179" fontId="8" fillId="2" borderId="51" xfId="44" applyFont="1" applyFill="1" applyBorder="1" applyAlignment="1">
      <alignment horizontal="center" shrinkToFit="1"/>
    </xf>
    <xf numFmtId="179" fontId="8" fillId="2" borderId="32" xfId="44" applyFont="1" applyFill="1" applyBorder="1" applyAlignment="1">
      <alignment horizontal="center" shrinkToFit="1"/>
    </xf>
    <xf numFmtId="179" fontId="8" fillId="2" borderId="32" xfId="44" applyFont="1" applyFill="1" applyBorder="1" applyAlignment="1">
      <alignment horizontal="center" vertical="center" shrinkToFit="1"/>
    </xf>
    <xf numFmtId="179" fontId="8" fillId="2" borderId="50" xfId="44" applyFont="1" applyFill="1" applyBorder="1" applyAlignment="1">
      <alignment horizontal="center" shrinkToFit="1"/>
    </xf>
  </cellXfs>
  <cellStyles count="50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2"/>
    <cellStyle name="一般 2 5 3" xfId="26"/>
    <cellStyle name="一般 2 5 4" xfId="34"/>
    <cellStyle name="一般 2 5 4 2" xfId="48"/>
    <cellStyle name="一般 2 6" xfId="22"/>
    <cellStyle name="一般 2 7" xfId="21"/>
    <cellStyle name="一般 2 8" xfId="47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2 2 2" xfId="44"/>
    <cellStyle name="一般 6 2 3" xfId="46"/>
    <cellStyle name="一般 6 3" xfId="16"/>
    <cellStyle name="一般 6 4" xfId="30"/>
    <cellStyle name="一般 6 5" xfId="38"/>
    <cellStyle name="一般 6 6" xfId="43"/>
    <cellStyle name="一般 7" xfId="17"/>
    <cellStyle name="一般 7 2" xfId="39"/>
    <cellStyle name="一般 71" xfId="40"/>
    <cellStyle name="一般 8" xfId="19"/>
    <cellStyle name="一般 8 2" xfId="49"/>
    <cellStyle name="一般 9" xfId="45"/>
    <cellStyle name="千分位 2" xfId="41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9"/>
  <sheetViews>
    <sheetView view="pageBreakPreview" topLeftCell="A10" zoomScaleNormal="100" zoomScaleSheetLayoutView="100" workbookViewId="0">
      <selection activeCell="C32" sqref="C32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310" t="s">
        <v>92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1"/>
      <c r="R1" s="1"/>
      <c r="S1" s="1"/>
      <c r="T1" s="1"/>
      <c r="U1" s="1"/>
      <c r="V1" s="1"/>
      <c r="W1" s="1"/>
    </row>
    <row r="2" spans="1:32" s="55" customFormat="1" ht="23.25" customHeight="1">
      <c r="A2" s="53" t="s">
        <v>36</v>
      </c>
      <c r="B2" s="311" t="s">
        <v>37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2"/>
      <c r="Q2" s="54"/>
      <c r="R2" s="54"/>
      <c r="S2" s="54"/>
      <c r="T2" s="54"/>
      <c r="U2" s="54"/>
      <c r="V2" s="54"/>
    </row>
    <row r="3" spans="1:32" s="55" customFormat="1" ht="23.25" customHeight="1" thickBot="1">
      <c r="A3" s="56" t="s">
        <v>38</v>
      </c>
      <c r="B3" s="313" t="s">
        <v>42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4"/>
      <c r="Q3" s="54"/>
      <c r="R3" s="54"/>
      <c r="S3" s="54"/>
      <c r="T3" s="54"/>
      <c r="U3" s="54"/>
      <c r="V3" s="54"/>
    </row>
    <row r="4" spans="1:32" s="77" customFormat="1" ht="27.6" customHeight="1" thickBot="1">
      <c r="A4" s="21" t="s">
        <v>0</v>
      </c>
      <c r="B4" s="22" t="s">
        <v>1</v>
      </c>
      <c r="C4" s="315" t="s">
        <v>2</v>
      </c>
      <c r="D4" s="316"/>
      <c r="E4" s="315" t="s">
        <v>3</v>
      </c>
      <c r="F4" s="317"/>
      <c r="G4" s="23" t="s">
        <v>4</v>
      </c>
      <c r="H4" s="24" t="s">
        <v>5</v>
      </c>
      <c r="I4" s="52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14</v>
      </c>
      <c r="Q4" s="59"/>
      <c r="R4" s="180"/>
      <c r="S4" s="76"/>
      <c r="T4" s="183"/>
      <c r="U4" s="76"/>
      <c r="V4" s="183"/>
      <c r="W4" s="184"/>
      <c r="X4" s="76"/>
      <c r="Y4" s="185"/>
      <c r="Z4" s="181"/>
      <c r="AA4" s="181"/>
      <c r="AB4" s="181"/>
      <c r="AC4" s="181"/>
      <c r="AD4" s="181"/>
      <c r="AE4" s="181"/>
      <c r="AF4" s="182"/>
    </row>
    <row r="5" spans="1:32" ht="18" customHeight="1">
      <c r="A5" s="18">
        <v>43872</v>
      </c>
      <c r="B5" s="239"/>
      <c r="C5" s="213"/>
      <c r="D5" s="239"/>
      <c r="E5" s="214"/>
      <c r="F5" s="239"/>
      <c r="G5" s="239"/>
      <c r="H5" s="177"/>
      <c r="I5" s="293"/>
      <c r="J5" s="290"/>
      <c r="K5" s="289"/>
      <c r="L5" s="289"/>
      <c r="M5" s="289"/>
      <c r="N5" s="289"/>
      <c r="O5" s="289"/>
      <c r="P5" s="237"/>
      <c r="R5" s="47"/>
      <c r="T5" s="59"/>
      <c r="U5" s="59"/>
      <c r="V5" s="59"/>
      <c r="W5" s="59"/>
    </row>
    <row r="6" spans="1:32" ht="18" customHeight="1">
      <c r="A6" s="20" t="s">
        <v>43</v>
      </c>
      <c r="B6" s="279"/>
      <c r="C6" s="215"/>
      <c r="D6" s="279"/>
      <c r="E6" s="216"/>
      <c r="F6" s="279"/>
      <c r="G6" s="279"/>
      <c r="H6" s="207"/>
      <c r="I6" s="294"/>
      <c r="J6" s="290"/>
      <c r="K6" s="289"/>
      <c r="L6" s="289"/>
      <c r="M6" s="289"/>
      <c r="N6" s="289"/>
      <c r="O6" s="289"/>
      <c r="P6" s="237"/>
      <c r="R6" s="49"/>
      <c r="T6" s="59"/>
      <c r="U6" s="80"/>
      <c r="V6" s="319"/>
      <c r="W6" s="59"/>
    </row>
    <row r="7" spans="1:32" ht="17.649999999999999" customHeight="1">
      <c r="A7" s="18">
        <v>43873</v>
      </c>
      <c r="B7" s="239"/>
      <c r="C7" s="177"/>
      <c r="D7" s="239"/>
      <c r="E7" s="177"/>
      <c r="F7" s="239"/>
      <c r="G7" s="239"/>
      <c r="H7" s="213"/>
      <c r="I7" s="293"/>
      <c r="J7" s="290"/>
      <c r="K7" s="289"/>
      <c r="L7" s="289"/>
      <c r="M7" s="289"/>
      <c r="N7" s="289"/>
      <c r="O7" s="289"/>
      <c r="P7" s="237"/>
      <c r="R7" s="50"/>
      <c r="S7" s="14"/>
      <c r="T7" s="59"/>
      <c r="U7" s="80"/>
      <c r="V7" s="319"/>
      <c r="W7" s="59"/>
    </row>
    <row r="8" spans="1:32" s="3" customFormat="1" ht="17.649999999999999" customHeight="1">
      <c r="A8" s="16" t="s">
        <v>16</v>
      </c>
      <c r="B8" s="279"/>
      <c r="C8" s="207"/>
      <c r="D8" s="279"/>
      <c r="E8" s="207"/>
      <c r="F8" s="279"/>
      <c r="G8" s="279"/>
      <c r="H8" s="216"/>
      <c r="I8" s="294"/>
      <c r="J8" s="290"/>
      <c r="K8" s="289"/>
      <c r="L8" s="289"/>
      <c r="M8" s="289"/>
      <c r="N8" s="289"/>
      <c r="O8" s="289"/>
      <c r="P8" s="237"/>
      <c r="S8" s="15"/>
      <c r="T8" s="81"/>
      <c r="U8" s="81"/>
      <c r="V8" s="81"/>
      <c r="W8" s="81"/>
    </row>
    <row r="9" spans="1:32" ht="18" customHeight="1">
      <c r="A9" s="18">
        <f>A7+1</f>
        <v>43874</v>
      </c>
      <c r="B9" s="239"/>
      <c r="C9" s="177"/>
      <c r="D9" s="239"/>
      <c r="E9" s="177"/>
      <c r="F9" s="239"/>
      <c r="G9" s="239"/>
      <c r="H9" s="177"/>
      <c r="I9" s="293"/>
      <c r="J9" s="290"/>
      <c r="K9" s="289"/>
      <c r="L9" s="289"/>
      <c r="M9" s="289"/>
      <c r="N9" s="289"/>
      <c r="O9" s="289"/>
      <c r="P9" s="237"/>
      <c r="R9" s="47"/>
      <c r="T9" s="59"/>
      <c r="U9" s="59"/>
      <c r="V9" s="59"/>
      <c r="W9" s="59"/>
    </row>
    <row r="10" spans="1:32" ht="18" customHeight="1">
      <c r="A10" s="16" t="s">
        <v>17</v>
      </c>
      <c r="B10" s="279"/>
      <c r="C10" s="217"/>
      <c r="D10" s="279"/>
      <c r="E10" s="207"/>
      <c r="F10" s="279"/>
      <c r="G10" s="279"/>
      <c r="H10" s="207"/>
      <c r="I10" s="294"/>
      <c r="J10" s="290"/>
      <c r="K10" s="289"/>
      <c r="L10" s="289"/>
      <c r="M10" s="289"/>
      <c r="N10" s="289"/>
      <c r="O10" s="289"/>
      <c r="P10" s="237"/>
      <c r="R10" s="49"/>
      <c r="T10" s="59"/>
      <c r="U10" s="59"/>
      <c r="V10" s="59"/>
      <c r="W10" s="59"/>
    </row>
    <row r="11" spans="1:32" ht="17.649999999999999" customHeight="1">
      <c r="A11" s="18">
        <f>A9+1</f>
        <v>43875</v>
      </c>
      <c r="B11" s="239"/>
      <c r="C11" s="218"/>
      <c r="D11" s="241"/>
      <c r="E11" s="177"/>
      <c r="F11" s="241"/>
      <c r="G11" s="239"/>
      <c r="H11" s="214"/>
      <c r="I11" s="293"/>
      <c r="J11" s="290"/>
      <c r="K11" s="289"/>
      <c r="L11" s="289"/>
      <c r="M11" s="289"/>
      <c r="N11" s="289"/>
      <c r="O11" s="289"/>
      <c r="P11" s="237"/>
      <c r="R11" s="50"/>
      <c r="S11" s="14"/>
      <c r="T11" s="59"/>
      <c r="U11" s="59"/>
      <c r="V11" s="59"/>
      <c r="W11" s="59"/>
    </row>
    <row r="12" spans="1:32" s="3" customFormat="1" ht="17.649999999999999" customHeight="1">
      <c r="A12" s="212" t="s">
        <v>53</v>
      </c>
      <c r="B12" s="278"/>
      <c r="C12" s="219"/>
      <c r="D12" s="309"/>
      <c r="E12" s="220"/>
      <c r="F12" s="309"/>
      <c r="G12" s="278"/>
      <c r="H12" s="213"/>
      <c r="I12" s="307"/>
      <c r="J12" s="308"/>
      <c r="K12" s="243"/>
      <c r="L12" s="243"/>
      <c r="M12" s="243"/>
      <c r="N12" s="243"/>
      <c r="O12" s="243"/>
      <c r="P12" s="306"/>
      <c r="S12" s="15"/>
      <c r="T12" s="81"/>
      <c r="U12" s="81"/>
      <c r="V12" s="81"/>
      <c r="W12" s="81"/>
    </row>
    <row r="13" spans="1:32" s="3" customFormat="1" ht="17.649999999999999" customHeight="1">
      <c r="A13" s="93">
        <f>A11+1</f>
        <v>43876</v>
      </c>
      <c r="B13" s="239"/>
      <c r="C13" s="218"/>
      <c r="D13" s="241"/>
      <c r="E13" s="177"/>
      <c r="F13" s="241"/>
      <c r="G13" s="239"/>
      <c r="H13" s="214"/>
      <c r="I13" s="221"/>
      <c r="J13" s="243"/>
      <c r="K13" s="243"/>
      <c r="L13" s="243"/>
      <c r="M13" s="243"/>
      <c r="N13" s="222"/>
      <c r="O13" s="243"/>
      <c r="P13" s="237"/>
      <c r="S13" s="15"/>
      <c r="T13" s="81"/>
      <c r="U13" s="81"/>
      <c r="V13" s="81"/>
      <c r="W13" s="81"/>
    </row>
    <row r="14" spans="1:32" s="3" customFormat="1" ht="17.649999999999999" customHeight="1" thickBot="1">
      <c r="A14" s="203" t="s">
        <v>130</v>
      </c>
      <c r="B14" s="240"/>
      <c r="C14" s="223"/>
      <c r="D14" s="242"/>
      <c r="E14" s="224"/>
      <c r="F14" s="242"/>
      <c r="G14" s="240"/>
      <c r="H14" s="225"/>
      <c r="I14" s="226"/>
      <c r="J14" s="244"/>
      <c r="K14" s="244"/>
      <c r="L14" s="244"/>
      <c r="M14" s="244"/>
      <c r="N14" s="227"/>
      <c r="O14" s="244"/>
      <c r="P14" s="238"/>
      <c r="S14" s="15"/>
      <c r="T14" s="81"/>
      <c r="U14" s="81"/>
      <c r="V14" s="81"/>
      <c r="W14" s="81"/>
    </row>
    <row r="15" spans="1:32" ht="17.649999999999999" customHeight="1">
      <c r="A15" s="19">
        <f>A11+3</f>
        <v>43878</v>
      </c>
      <c r="B15" s="302"/>
      <c r="C15" s="228"/>
      <c r="D15" s="302"/>
      <c r="E15" s="228"/>
      <c r="F15" s="303"/>
      <c r="G15" s="302"/>
      <c r="H15" s="229"/>
      <c r="I15" s="305"/>
      <c r="J15" s="300"/>
      <c r="K15" s="300"/>
      <c r="L15" s="300"/>
      <c r="M15" s="300"/>
      <c r="N15" s="300"/>
      <c r="O15" s="300"/>
      <c r="P15" s="301"/>
      <c r="R15" s="50"/>
      <c r="S15" s="14"/>
      <c r="T15" s="59"/>
      <c r="U15" s="59"/>
      <c r="V15" s="59"/>
      <c r="W15" s="59"/>
    </row>
    <row r="16" spans="1:32" s="3" customFormat="1" ht="17.649999999999999" customHeight="1">
      <c r="A16" s="16" t="s">
        <v>54</v>
      </c>
      <c r="B16" s="279"/>
      <c r="C16" s="230"/>
      <c r="D16" s="279"/>
      <c r="E16" s="207"/>
      <c r="F16" s="304"/>
      <c r="G16" s="279"/>
      <c r="H16" s="231"/>
      <c r="I16" s="294"/>
      <c r="J16" s="289"/>
      <c r="K16" s="289"/>
      <c r="L16" s="289"/>
      <c r="M16" s="289"/>
      <c r="N16" s="289"/>
      <c r="O16" s="289"/>
      <c r="P16" s="237"/>
      <c r="S16" s="15"/>
      <c r="T16" s="81"/>
      <c r="U16" s="81"/>
      <c r="V16" s="81"/>
      <c r="W16" s="81"/>
    </row>
    <row r="17" spans="1:31" ht="17.649999999999999" customHeight="1">
      <c r="A17" s="18">
        <f>A15+1</f>
        <v>43879</v>
      </c>
      <c r="B17" s="239"/>
      <c r="C17" s="177"/>
      <c r="D17" s="239"/>
      <c r="E17" s="177"/>
      <c r="F17" s="241"/>
      <c r="G17" s="239"/>
      <c r="H17" s="177"/>
      <c r="I17" s="297"/>
      <c r="J17" s="299"/>
      <c r="K17" s="295"/>
      <c r="L17" s="295"/>
      <c r="M17" s="295"/>
      <c r="N17" s="295"/>
      <c r="O17" s="295"/>
      <c r="P17" s="284"/>
      <c r="T17" s="59"/>
      <c r="U17" s="59"/>
      <c r="V17" s="59"/>
      <c r="W17" s="59"/>
    </row>
    <row r="18" spans="1:31" s="3" customFormat="1" ht="17.649999999999999" customHeight="1">
      <c r="A18" s="16" t="s">
        <v>15</v>
      </c>
      <c r="B18" s="279"/>
      <c r="C18" s="207"/>
      <c r="D18" s="279"/>
      <c r="E18" s="178"/>
      <c r="F18" s="304"/>
      <c r="G18" s="279"/>
      <c r="H18" s="220"/>
      <c r="I18" s="298"/>
      <c r="J18" s="290"/>
      <c r="K18" s="289"/>
      <c r="L18" s="289"/>
      <c r="M18" s="289"/>
      <c r="N18" s="289"/>
      <c r="O18" s="289"/>
      <c r="P18" s="237"/>
      <c r="T18" s="81"/>
      <c r="U18" s="81"/>
      <c r="V18" s="81"/>
      <c r="W18" s="81"/>
    </row>
    <row r="19" spans="1:31" ht="17.649999999999999" customHeight="1">
      <c r="A19" s="18">
        <f>A17+1</f>
        <v>43880</v>
      </c>
      <c r="B19" s="279"/>
      <c r="C19" s="177"/>
      <c r="D19" s="239"/>
      <c r="E19" s="220"/>
      <c r="F19" s="278"/>
      <c r="G19" s="239"/>
      <c r="H19" s="177"/>
      <c r="I19" s="297"/>
      <c r="J19" s="290"/>
      <c r="K19" s="289"/>
      <c r="L19" s="289"/>
      <c r="M19" s="289"/>
      <c r="N19" s="289"/>
      <c r="O19" s="289"/>
      <c r="P19" s="237"/>
      <c r="T19" s="59"/>
      <c r="U19" s="59"/>
      <c r="V19" s="59"/>
      <c r="W19" s="59"/>
    </row>
    <row r="20" spans="1:31" s="3" customFormat="1" ht="17.649999999999999" customHeight="1">
      <c r="A20" s="20" t="s">
        <v>44</v>
      </c>
      <c r="B20" s="296"/>
      <c r="C20" s="207"/>
      <c r="D20" s="279"/>
      <c r="E20" s="207"/>
      <c r="F20" s="279"/>
      <c r="G20" s="279"/>
      <c r="H20" s="207"/>
      <c r="I20" s="298"/>
      <c r="J20" s="290"/>
      <c r="K20" s="289"/>
      <c r="L20" s="289"/>
      <c r="M20" s="289"/>
      <c r="N20" s="289"/>
      <c r="O20" s="289"/>
      <c r="P20" s="237"/>
      <c r="T20" s="47"/>
      <c r="U20" s="81"/>
      <c r="V20" s="81"/>
      <c r="W20" s="81"/>
    </row>
    <row r="21" spans="1:31" ht="17.649999999999999" customHeight="1">
      <c r="A21" s="17">
        <f>A19+1</f>
        <v>43881</v>
      </c>
      <c r="B21" s="239"/>
      <c r="C21" s="177"/>
      <c r="D21" s="239"/>
      <c r="E21" s="232"/>
      <c r="F21" s="239"/>
      <c r="G21" s="239"/>
      <c r="H21" s="177"/>
      <c r="I21" s="293"/>
      <c r="J21" s="290"/>
      <c r="K21" s="289"/>
      <c r="L21" s="289"/>
      <c r="M21" s="289"/>
      <c r="N21" s="289"/>
      <c r="O21" s="289"/>
      <c r="P21" s="237"/>
      <c r="S21" s="47"/>
      <c r="T21" s="47"/>
      <c r="U21" s="59"/>
      <c r="V21" s="59"/>
      <c r="W21" s="59"/>
    </row>
    <row r="22" spans="1:31" s="3" customFormat="1" ht="17.649999999999999" customHeight="1">
      <c r="A22" s="20" t="s">
        <v>55</v>
      </c>
      <c r="B22" s="279"/>
      <c r="C22" s="207"/>
      <c r="D22" s="279"/>
      <c r="E22" s="233"/>
      <c r="F22" s="279"/>
      <c r="G22" s="279"/>
      <c r="H22" s="207"/>
      <c r="I22" s="294"/>
      <c r="J22" s="290"/>
      <c r="K22" s="289"/>
      <c r="L22" s="289"/>
      <c r="M22" s="289"/>
      <c r="N22" s="289"/>
      <c r="O22" s="289"/>
      <c r="P22" s="237"/>
      <c r="S22" s="47"/>
      <c r="T22" s="82"/>
      <c r="U22" s="81"/>
      <c r="V22" s="81"/>
      <c r="W22" s="81"/>
    </row>
    <row r="23" spans="1:31" ht="17.649999999999999" customHeight="1">
      <c r="A23" s="93">
        <f>A21+1</f>
        <v>43882</v>
      </c>
      <c r="B23" s="239"/>
      <c r="C23" s="218"/>
      <c r="D23" s="241"/>
      <c r="E23" s="177"/>
      <c r="F23" s="241"/>
      <c r="G23" s="239"/>
      <c r="H23" s="220"/>
      <c r="I23" s="293"/>
      <c r="J23" s="290"/>
      <c r="K23" s="289"/>
      <c r="L23" s="289"/>
      <c r="M23" s="289"/>
      <c r="N23" s="289"/>
      <c r="O23" s="289"/>
      <c r="P23" s="237"/>
      <c r="R23" s="92"/>
      <c r="T23" s="59"/>
      <c r="U23" s="59"/>
      <c r="V23" s="59"/>
      <c r="W23" s="59"/>
    </row>
    <row r="24" spans="1:31" s="3" customFormat="1" ht="17.649999999999999" customHeight="1" thickBot="1">
      <c r="A24" s="203" t="s">
        <v>56</v>
      </c>
      <c r="B24" s="240"/>
      <c r="C24" s="234"/>
      <c r="D24" s="242"/>
      <c r="E24" s="224"/>
      <c r="F24" s="242"/>
      <c r="G24" s="240"/>
      <c r="H24" s="235"/>
      <c r="I24" s="318"/>
      <c r="J24" s="291"/>
      <c r="K24" s="292"/>
      <c r="L24" s="292"/>
      <c r="M24" s="292"/>
      <c r="N24" s="292"/>
      <c r="O24" s="292"/>
      <c r="P24" s="238"/>
      <c r="S24" s="92"/>
      <c r="T24" s="81"/>
      <c r="U24" s="81"/>
      <c r="V24" s="81"/>
      <c r="W24" s="81"/>
    </row>
    <row r="25" spans="1:31" ht="17.649999999999999" customHeight="1">
      <c r="A25" s="17">
        <f>A23+3</f>
        <v>43885</v>
      </c>
      <c r="B25" s="278"/>
      <c r="C25" s="220"/>
      <c r="D25" s="278"/>
      <c r="E25" s="213"/>
      <c r="F25" s="278"/>
      <c r="G25" s="278"/>
      <c r="H25" s="236"/>
      <c r="I25" s="280"/>
      <c r="J25" s="285"/>
      <c r="K25" s="287"/>
      <c r="L25" s="287"/>
      <c r="M25" s="287"/>
      <c r="N25" s="287"/>
      <c r="O25" s="287"/>
      <c r="P25" s="284"/>
      <c r="R25" s="59"/>
      <c r="S25" s="87"/>
      <c r="T25" s="59"/>
      <c r="U25" s="59"/>
      <c r="V25" s="59"/>
      <c r="W25" s="59"/>
    </row>
    <row r="26" spans="1:31" s="7" customFormat="1" ht="17.649999999999999" customHeight="1">
      <c r="A26" s="20" t="s">
        <v>18</v>
      </c>
      <c r="B26" s="279"/>
      <c r="C26" s="207"/>
      <c r="D26" s="279"/>
      <c r="E26" s="213"/>
      <c r="F26" s="279"/>
      <c r="G26" s="279"/>
      <c r="H26" s="236"/>
      <c r="I26" s="281"/>
      <c r="J26" s="286"/>
      <c r="K26" s="288"/>
      <c r="L26" s="288"/>
      <c r="M26" s="288"/>
      <c r="N26" s="288"/>
      <c r="O26" s="288"/>
      <c r="P26" s="237"/>
      <c r="R26" s="83"/>
      <c r="S26" s="47"/>
      <c r="T26" s="179"/>
      <c r="U26" s="83"/>
      <c r="V26" s="83"/>
      <c r="W26" s="83"/>
    </row>
    <row r="27" spans="1:31" s="2" customFormat="1" ht="17.649999999999999" customHeight="1">
      <c r="A27" s="18">
        <f>A25+1</f>
        <v>43886</v>
      </c>
      <c r="B27" s="256" t="s">
        <v>45</v>
      </c>
      <c r="C27" s="51" t="s">
        <v>106</v>
      </c>
      <c r="D27" s="256" t="s">
        <v>60</v>
      </c>
      <c r="E27" s="70" t="s">
        <v>115</v>
      </c>
      <c r="F27" s="256" t="s">
        <v>48</v>
      </c>
      <c r="G27" s="256" t="s">
        <v>57</v>
      </c>
      <c r="H27" s="74" t="s">
        <v>58</v>
      </c>
      <c r="I27" s="257"/>
      <c r="J27" s="259">
        <v>4.5</v>
      </c>
      <c r="K27" s="254">
        <v>2</v>
      </c>
      <c r="L27" s="254">
        <v>1.6</v>
      </c>
      <c r="M27" s="254"/>
      <c r="N27" s="254">
        <v>1</v>
      </c>
      <c r="O27" s="254">
        <v>1.6</v>
      </c>
      <c r="P27" s="255">
        <f t="shared" ref="P27" si="0">(J27*70+K27*75+L27*25+M27*60+N27*120+O27*45)</f>
        <v>697</v>
      </c>
      <c r="R27" s="81"/>
      <c r="S27" s="80"/>
      <c r="T27" s="179"/>
      <c r="U27" s="84"/>
      <c r="V27" s="84"/>
      <c r="W27" s="84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17.649999999999999" customHeight="1">
      <c r="A28" s="16" t="s">
        <v>15</v>
      </c>
      <c r="B28" s="253"/>
      <c r="C28" s="97" t="s">
        <v>107</v>
      </c>
      <c r="D28" s="253"/>
      <c r="E28" s="72" t="s">
        <v>116</v>
      </c>
      <c r="F28" s="253"/>
      <c r="G28" s="253"/>
      <c r="H28" s="65" t="s">
        <v>59</v>
      </c>
      <c r="I28" s="258"/>
      <c r="J28" s="259"/>
      <c r="K28" s="254"/>
      <c r="L28" s="254"/>
      <c r="M28" s="254"/>
      <c r="N28" s="254"/>
      <c r="O28" s="254"/>
      <c r="P28" s="255" t="e">
        <v>#VALUE!</v>
      </c>
      <c r="R28" s="84"/>
      <c r="S28" s="48"/>
      <c r="T28" s="84"/>
      <c r="U28" s="84"/>
      <c r="V28" s="76"/>
      <c r="W28" s="84"/>
      <c r="X28" s="91"/>
      <c r="Y28" s="91"/>
      <c r="Z28" s="91"/>
      <c r="AA28" s="91"/>
      <c r="AB28" s="91"/>
      <c r="AC28" s="91"/>
      <c r="AD28" s="91"/>
      <c r="AE28" s="91"/>
    </row>
    <row r="29" spans="1:31" s="2" customFormat="1" ht="17.649999999999999" customHeight="1">
      <c r="A29" s="18">
        <f>A27+1</f>
        <v>43887</v>
      </c>
      <c r="B29" s="282" t="s">
        <v>34</v>
      </c>
      <c r="C29" s="208" t="s">
        <v>46</v>
      </c>
      <c r="D29" s="282" t="s">
        <v>48</v>
      </c>
      <c r="E29" s="208" t="s">
        <v>112</v>
      </c>
      <c r="F29" s="282" t="s">
        <v>49</v>
      </c>
      <c r="G29" s="282" t="s">
        <v>105</v>
      </c>
      <c r="H29" s="210" t="s">
        <v>117</v>
      </c>
      <c r="I29" s="257"/>
      <c r="J29" s="259">
        <v>5</v>
      </c>
      <c r="K29" s="254">
        <v>2.2999999999999998</v>
      </c>
      <c r="L29" s="254">
        <v>1.6</v>
      </c>
      <c r="M29" s="254">
        <v>2</v>
      </c>
      <c r="N29" s="254"/>
      <c r="O29" s="254">
        <v>1.6</v>
      </c>
      <c r="P29" s="255">
        <f t="shared" ref="P29" si="1">(J29*70+K29*75+L29*25+M29*60+N29*120+O29*45)</f>
        <v>754.5</v>
      </c>
      <c r="R29" s="84"/>
      <c r="S29" s="47"/>
      <c r="T29" s="84"/>
      <c r="U29" s="84"/>
      <c r="V29" s="84"/>
      <c r="W29" s="84"/>
    </row>
    <row r="30" spans="1:31" s="8" customFormat="1" ht="17.649999999999999" customHeight="1">
      <c r="A30" s="204" t="s">
        <v>44</v>
      </c>
      <c r="B30" s="283"/>
      <c r="C30" s="209" t="s">
        <v>47</v>
      </c>
      <c r="D30" s="283"/>
      <c r="E30" s="209" t="s">
        <v>113</v>
      </c>
      <c r="F30" s="283"/>
      <c r="G30" s="283"/>
      <c r="H30" s="211" t="s">
        <v>114</v>
      </c>
      <c r="I30" s="258"/>
      <c r="J30" s="259"/>
      <c r="K30" s="254"/>
      <c r="L30" s="254"/>
      <c r="M30" s="254"/>
      <c r="N30" s="254"/>
      <c r="O30" s="254"/>
      <c r="P30" s="255" t="e">
        <v>#VALUE!</v>
      </c>
      <c r="R30" s="73"/>
      <c r="S30" s="252"/>
      <c r="T30" s="101"/>
      <c r="U30" s="256"/>
      <c r="V30" s="85"/>
      <c r="W30" s="85"/>
    </row>
    <row r="31" spans="1:31" s="2" customFormat="1" ht="17.649999999999999" customHeight="1">
      <c r="A31" s="18">
        <f>A29+1</f>
        <v>43888</v>
      </c>
      <c r="B31" s="256" t="s">
        <v>103</v>
      </c>
      <c r="C31" s="74" t="s">
        <v>108</v>
      </c>
      <c r="D31" s="256" t="s">
        <v>50</v>
      </c>
      <c r="E31" s="74" t="s">
        <v>110</v>
      </c>
      <c r="F31" s="256" t="s">
        <v>48</v>
      </c>
      <c r="G31" s="256" t="s">
        <v>57</v>
      </c>
      <c r="H31" s="74" t="s">
        <v>51</v>
      </c>
      <c r="I31" s="257" t="s">
        <v>104</v>
      </c>
      <c r="J31" s="259">
        <v>4.8</v>
      </c>
      <c r="K31" s="254">
        <v>2</v>
      </c>
      <c r="L31" s="254">
        <v>1.5</v>
      </c>
      <c r="M31" s="254">
        <v>1</v>
      </c>
      <c r="N31" s="254"/>
      <c r="O31" s="254">
        <v>1.6</v>
      </c>
      <c r="P31" s="255">
        <f t="shared" ref="P31" si="2">(J31*70+K31*75+L31*25+M31*60+N31*120+O31*45)</f>
        <v>655.5</v>
      </c>
      <c r="R31" s="27"/>
      <c r="S31" s="253"/>
      <c r="T31" s="65"/>
      <c r="U31" s="253"/>
      <c r="V31" s="84"/>
      <c r="W31" s="84"/>
    </row>
    <row r="32" spans="1:31" s="8" customFormat="1" ht="17.649999999999999" customHeight="1">
      <c r="A32" s="20" t="s">
        <v>101</v>
      </c>
      <c r="B32" s="253"/>
      <c r="C32" s="75" t="s">
        <v>109</v>
      </c>
      <c r="D32" s="253"/>
      <c r="E32" s="65" t="s">
        <v>111</v>
      </c>
      <c r="F32" s="253"/>
      <c r="G32" s="253"/>
      <c r="H32" s="65" t="s">
        <v>52</v>
      </c>
      <c r="I32" s="258"/>
      <c r="J32" s="259"/>
      <c r="K32" s="254"/>
      <c r="L32" s="254"/>
      <c r="M32" s="254"/>
      <c r="N32" s="254"/>
      <c r="O32" s="254"/>
      <c r="P32" s="255" t="e">
        <v>#VALUE!</v>
      </c>
      <c r="R32" s="85"/>
      <c r="S32" s="86"/>
      <c r="T32" s="173"/>
      <c r="U32" s="85"/>
      <c r="V32" s="85"/>
      <c r="W32" s="85"/>
    </row>
    <row r="33" spans="1:19" s="8" customFormat="1" ht="17.649999999999999" hidden="1" customHeight="1">
      <c r="A33" s="61">
        <v>43008</v>
      </c>
      <c r="B33" s="269" t="s">
        <v>39</v>
      </c>
      <c r="C33" s="78"/>
      <c r="D33" s="271"/>
      <c r="E33" s="78"/>
      <c r="F33" s="271"/>
      <c r="G33" s="271"/>
      <c r="H33" s="79"/>
      <c r="I33" s="272"/>
      <c r="J33" s="274"/>
      <c r="K33" s="265"/>
      <c r="L33" s="265"/>
      <c r="M33" s="265"/>
      <c r="N33" s="265"/>
      <c r="O33" s="265"/>
      <c r="P33" s="267"/>
    </row>
    <row r="34" spans="1:19" s="8" customFormat="1" ht="17.649999999999999" hidden="1" customHeight="1">
      <c r="A34" s="62" t="s">
        <v>35</v>
      </c>
      <c r="B34" s="270"/>
      <c r="C34" s="60"/>
      <c r="D34" s="270"/>
      <c r="E34" s="60"/>
      <c r="F34" s="270"/>
      <c r="G34" s="270"/>
      <c r="H34" s="63"/>
      <c r="I34" s="273"/>
      <c r="J34" s="275"/>
      <c r="K34" s="266"/>
      <c r="L34" s="266"/>
      <c r="M34" s="266"/>
      <c r="N34" s="266"/>
      <c r="O34" s="266"/>
      <c r="P34" s="268"/>
    </row>
    <row r="35" spans="1:19" s="11" customFormat="1" ht="14.25" customHeight="1">
      <c r="A35" s="276" t="s">
        <v>19</v>
      </c>
      <c r="B35" s="277"/>
      <c r="C35" s="250" t="s">
        <v>20</v>
      </c>
      <c r="D35" s="250"/>
      <c r="E35" s="90" t="s">
        <v>21</v>
      </c>
      <c r="F35" s="250" t="s">
        <v>22</v>
      </c>
      <c r="G35" s="250"/>
      <c r="H35" s="90" t="s">
        <v>23</v>
      </c>
      <c r="I35" s="250" t="s">
        <v>24</v>
      </c>
      <c r="J35" s="250"/>
      <c r="K35" s="250"/>
      <c r="L35" s="250" t="s">
        <v>25</v>
      </c>
      <c r="M35" s="250"/>
      <c r="N35" s="250" t="s">
        <v>26</v>
      </c>
      <c r="O35" s="250"/>
      <c r="P35" s="251"/>
      <c r="Q35" s="9"/>
      <c r="R35" s="10"/>
      <c r="S35" s="10"/>
    </row>
    <row r="36" spans="1:19" s="12" customFormat="1" ht="14.65" customHeight="1">
      <c r="A36" s="245" t="s">
        <v>27</v>
      </c>
      <c r="B36" s="246"/>
      <c r="C36" s="247">
        <v>670</v>
      </c>
      <c r="D36" s="247" t="s">
        <v>28</v>
      </c>
      <c r="E36" s="88">
        <v>4.5</v>
      </c>
      <c r="F36" s="248">
        <v>2</v>
      </c>
      <c r="G36" s="248"/>
      <c r="H36" s="88">
        <v>1.5</v>
      </c>
      <c r="I36" s="247" t="s">
        <v>6</v>
      </c>
      <c r="J36" s="247"/>
      <c r="K36" s="247" t="s">
        <v>28</v>
      </c>
      <c r="L36" s="247" t="s">
        <v>6</v>
      </c>
      <c r="M36" s="247"/>
      <c r="N36" s="247">
        <v>2</v>
      </c>
      <c r="O36" s="247"/>
      <c r="P36" s="249"/>
      <c r="Q36" s="13"/>
    </row>
    <row r="37" spans="1:19" s="12" customFormat="1" ht="14.65" customHeight="1">
      <c r="A37" s="245" t="s">
        <v>29</v>
      </c>
      <c r="B37" s="246"/>
      <c r="C37" s="247">
        <v>770</v>
      </c>
      <c r="D37" s="247" t="s">
        <v>28</v>
      </c>
      <c r="E37" s="88">
        <v>5</v>
      </c>
      <c r="F37" s="248">
        <v>2</v>
      </c>
      <c r="G37" s="248"/>
      <c r="H37" s="88">
        <v>2</v>
      </c>
      <c r="I37" s="247" t="s">
        <v>6</v>
      </c>
      <c r="J37" s="247"/>
      <c r="K37" s="247" t="s">
        <v>28</v>
      </c>
      <c r="L37" s="247" t="s">
        <v>6</v>
      </c>
      <c r="M37" s="247"/>
      <c r="N37" s="247">
        <v>2.5</v>
      </c>
      <c r="O37" s="247"/>
      <c r="P37" s="249"/>
    </row>
    <row r="38" spans="1:19" s="12" customFormat="1" ht="14.65" customHeight="1" thickBot="1">
      <c r="A38" s="260" t="s">
        <v>33</v>
      </c>
      <c r="B38" s="261"/>
      <c r="C38" s="262">
        <v>860</v>
      </c>
      <c r="D38" s="262" t="s">
        <v>28</v>
      </c>
      <c r="E38" s="89">
        <v>5.5</v>
      </c>
      <c r="F38" s="263">
        <v>2.5</v>
      </c>
      <c r="G38" s="263"/>
      <c r="H38" s="89">
        <v>2</v>
      </c>
      <c r="I38" s="262" t="s">
        <v>6</v>
      </c>
      <c r="J38" s="262"/>
      <c r="K38" s="262" t="s">
        <v>28</v>
      </c>
      <c r="L38" s="262" t="s">
        <v>6</v>
      </c>
      <c r="M38" s="262"/>
      <c r="N38" s="262">
        <v>2.5</v>
      </c>
      <c r="O38" s="262"/>
      <c r="P38" s="264"/>
    </row>
    <row r="39" spans="1:19" s="12" customFormat="1" ht="14.65" customHeight="1">
      <c r="A39" s="46" t="s">
        <v>30</v>
      </c>
      <c r="B39" s="37"/>
      <c r="C39" s="38"/>
      <c r="D39" s="39"/>
      <c r="E39" s="39"/>
      <c r="F39" s="39"/>
      <c r="G39" s="38"/>
      <c r="H39" s="38"/>
      <c r="I39" s="39"/>
      <c r="J39" s="37"/>
      <c r="K39" s="37"/>
      <c r="L39" s="37"/>
      <c r="M39" s="37"/>
      <c r="N39" s="37"/>
      <c r="O39" s="40"/>
      <c r="P39" s="39"/>
      <c r="Q39" s="13"/>
    </row>
    <row r="40" spans="1:19" s="12" customFormat="1" ht="14.65" customHeight="1">
      <c r="A40" s="34" t="s">
        <v>31</v>
      </c>
      <c r="B40" s="41"/>
      <c r="C40" s="42"/>
      <c r="D40" s="41"/>
      <c r="E40" s="41"/>
      <c r="F40" s="41"/>
      <c r="G40" s="42"/>
      <c r="H40" s="42"/>
      <c r="I40" s="41"/>
      <c r="J40" s="41"/>
      <c r="K40" s="41"/>
      <c r="L40" s="41"/>
      <c r="M40" s="41"/>
      <c r="N40" s="41"/>
      <c r="O40" s="43"/>
      <c r="P40" s="41"/>
      <c r="Q40" s="13"/>
      <c r="R40" s="177"/>
    </row>
    <row r="41" spans="1:19" ht="14.65" customHeight="1">
      <c r="A41" s="58"/>
      <c r="B41" s="41"/>
      <c r="C41" s="58" t="s">
        <v>41</v>
      </c>
      <c r="D41" s="41"/>
      <c r="E41" s="57" t="s">
        <v>40</v>
      </c>
      <c r="F41" s="41"/>
      <c r="G41" s="41"/>
      <c r="H41" s="41"/>
      <c r="I41" s="44" t="s">
        <v>32</v>
      </c>
      <c r="J41" s="41"/>
      <c r="K41" s="41"/>
      <c r="L41" s="41"/>
      <c r="M41" s="41"/>
      <c r="N41" s="41"/>
      <c r="O41" s="41"/>
      <c r="P41" s="41"/>
      <c r="R41" s="178"/>
    </row>
    <row r="42" spans="1:19" ht="21" customHeight="1">
      <c r="A42" s="35"/>
      <c r="B42" s="41"/>
      <c r="C42" s="42"/>
      <c r="D42" s="41"/>
      <c r="E42" s="41"/>
      <c r="F42" s="41"/>
      <c r="G42" s="42"/>
      <c r="H42" s="42"/>
      <c r="I42" s="39"/>
      <c r="J42" s="41"/>
      <c r="K42" s="41"/>
      <c r="L42" s="41"/>
      <c r="M42" s="41"/>
      <c r="N42" s="41"/>
      <c r="O42" s="43"/>
      <c r="P42" s="41"/>
    </row>
    <row r="43" spans="1:19" ht="21" customHeight="1">
      <c r="A43" s="34"/>
      <c r="B43" s="41"/>
      <c r="C43" s="42"/>
      <c r="D43" s="45"/>
      <c r="E43" s="41"/>
      <c r="F43" s="41"/>
      <c r="G43" s="42"/>
      <c r="H43" s="42"/>
      <c r="I43" s="41"/>
      <c r="J43" s="41"/>
      <c r="K43" s="41"/>
      <c r="L43" s="41"/>
      <c r="M43" s="41"/>
      <c r="N43" s="41"/>
      <c r="O43" s="43"/>
      <c r="P43" s="41"/>
    </row>
    <row r="44" spans="1:19" ht="21" customHeight="1">
      <c r="A44" s="36"/>
      <c r="B44" s="29"/>
      <c r="C44" s="30"/>
      <c r="D44" s="28"/>
      <c r="E44" s="28"/>
      <c r="F44" s="28"/>
      <c r="G44" s="30"/>
      <c r="H44" s="30"/>
      <c r="I44" s="41"/>
      <c r="J44" s="31"/>
      <c r="K44" s="31"/>
      <c r="L44" s="31"/>
      <c r="M44" s="31"/>
      <c r="N44" s="31"/>
      <c r="O44" s="32"/>
      <c r="P44" s="33"/>
    </row>
    <row r="45" spans="1:19" ht="21" customHeight="1">
      <c r="F45" s="59"/>
    </row>
    <row r="47" spans="1:19" ht="21" customHeight="1">
      <c r="A47" s="1"/>
      <c r="B47" s="1"/>
      <c r="P47" s="1"/>
    </row>
    <row r="48" spans="1:19" ht="21" customHeight="1">
      <c r="A48" s="1"/>
      <c r="B48" s="1"/>
      <c r="P48" s="1"/>
    </row>
    <row r="49" spans="1:16" ht="21" customHeight="1">
      <c r="A49" s="1"/>
      <c r="B49" s="1"/>
      <c r="P49" s="1"/>
    </row>
  </sheetData>
  <sheetProtection selectLockedCells="1" selectUnlockedCells="1"/>
  <mergeCells count="210">
    <mergeCell ref="J7:J8"/>
    <mergeCell ref="I23:I24"/>
    <mergeCell ref="B23:B24"/>
    <mergeCell ref="D23:D24"/>
    <mergeCell ref="D17:D18"/>
    <mergeCell ref="F17:F18"/>
    <mergeCell ref="F23:F24"/>
    <mergeCell ref="V6:V7"/>
    <mergeCell ref="U30:U31"/>
    <mergeCell ref="N7:N8"/>
    <mergeCell ref="O7:O8"/>
    <mergeCell ref="P7:P8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A1:P1"/>
    <mergeCell ref="B2:P2"/>
    <mergeCell ref="B3:P3"/>
    <mergeCell ref="C4:D4"/>
    <mergeCell ref="E4:F4"/>
    <mergeCell ref="B5:B6"/>
    <mergeCell ref="D5:D6"/>
    <mergeCell ref="F5:F6"/>
    <mergeCell ref="G5:G6"/>
    <mergeCell ref="I5:I6"/>
    <mergeCell ref="N5:N6"/>
    <mergeCell ref="O5:O6"/>
    <mergeCell ref="P5:P6"/>
    <mergeCell ref="O11:O12"/>
    <mergeCell ref="J5:J6"/>
    <mergeCell ref="K5:K6"/>
    <mergeCell ref="L5:L6"/>
    <mergeCell ref="M5:M6"/>
    <mergeCell ref="P11:P12"/>
    <mergeCell ref="B11:B12"/>
    <mergeCell ref="G11:G12"/>
    <mergeCell ref="I11:I12"/>
    <mergeCell ref="J11:J12"/>
    <mergeCell ref="K11:K12"/>
    <mergeCell ref="M11:M12"/>
    <mergeCell ref="L11:L12"/>
    <mergeCell ref="D11:D12"/>
    <mergeCell ref="F11:F12"/>
    <mergeCell ref="K7:K8"/>
    <mergeCell ref="L7:L8"/>
    <mergeCell ref="M7:M8"/>
    <mergeCell ref="B7:B8"/>
    <mergeCell ref="D7:D8"/>
    <mergeCell ref="F7:F8"/>
    <mergeCell ref="G7:G8"/>
    <mergeCell ref="I7:I8"/>
    <mergeCell ref="N11:N12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L17:L18"/>
    <mergeCell ref="M17:M18"/>
    <mergeCell ref="N17:N18"/>
    <mergeCell ref="O17:O18"/>
    <mergeCell ref="P17:P18"/>
    <mergeCell ref="B19:B20"/>
    <mergeCell ref="D19:D20"/>
    <mergeCell ref="F19:F20"/>
    <mergeCell ref="G19:G20"/>
    <mergeCell ref="I19:I20"/>
    <mergeCell ref="J17:J18"/>
    <mergeCell ref="K17:K18"/>
    <mergeCell ref="P19:P20"/>
    <mergeCell ref="J19:J20"/>
    <mergeCell ref="K19:K20"/>
    <mergeCell ref="L19:L20"/>
    <mergeCell ref="M19:M20"/>
    <mergeCell ref="N19:N20"/>
    <mergeCell ref="O19:O20"/>
    <mergeCell ref="B17:B18"/>
    <mergeCell ref="I17:I18"/>
    <mergeCell ref="G17:G18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N21:N22"/>
    <mergeCell ref="O21:O22"/>
    <mergeCell ref="P21:P22"/>
    <mergeCell ref="J23:J24"/>
    <mergeCell ref="K23:K24"/>
    <mergeCell ref="L23:L24"/>
    <mergeCell ref="M23:M24"/>
    <mergeCell ref="N23:N24"/>
    <mergeCell ref="O23:O24"/>
    <mergeCell ref="P23:P24"/>
    <mergeCell ref="G27:G28"/>
    <mergeCell ref="I27:I28"/>
    <mergeCell ref="P25:P26"/>
    <mergeCell ref="J25:J26"/>
    <mergeCell ref="K25:K26"/>
    <mergeCell ref="L25:L26"/>
    <mergeCell ref="M25:M26"/>
    <mergeCell ref="N25:N26"/>
    <mergeCell ref="O25:O26"/>
    <mergeCell ref="J27:J28"/>
    <mergeCell ref="K27:K28"/>
    <mergeCell ref="L27:L28"/>
    <mergeCell ref="M27:M28"/>
    <mergeCell ref="N27:N28"/>
    <mergeCell ref="O27:O28"/>
    <mergeCell ref="P27:P28"/>
    <mergeCell ref="K31:K32"/>
    <mergeCell ref="L31:L32"/>
    <mergeCell ref="M31:M32"/>
    <mergeCell ref="B29:B30"/>
    <mergeCell ref="D29:D30"/>
    <mergeCell ref="F29:F30"/>
    <mergeCell ref="G29:G30"/>
    <mergeCell ref="I29:I30"/>
    <mergeCell ref="L29:L30"/>
    <mergeCell ref="M29:M30"/>
    <mergeCell ref="A38:B38"/>
    <mergeCell ref="C38:D38"/>
    <mergeCell ref="F38:G38"/>
    <mergeCell ref="I38:K38"/>
    <mergeCell ref="L38:M38"/>
    <mergeCell ref="N38:P38"/>
    <mergeCell ref="N36:P36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A35:B35"/>
    <mergeCell ref="C35:D35"/>
    <mergeCell ref="F35:G35"/>
    <mergeCell ref="I35:K35"/>
    <mergeCell ref="L35:M35"/>
    <mergeCell ref="G23:G24"/>
    <mergeCell ref="S30:S31"/>
    <mergeCell ref="O31:O32"/>
    <mergeCell ref="P31:P32"/>
    <mergeCell ref="B31:B32"/>
    <mergeCell ref="D31:D32"/>
    <mergeCell ref="F31:F32"/>
    <mergeCell ref="G31:G32"/>
    <mergeCell ref="I31:I32"/>
    <mergeCell ref="P29:P30"/>
    <mergeCell ref="J29:J30"/>
    <mergeCell ref="K29:K30"/>
    <mergeCell ref="N29:N30"/>
    <mergeCell ref="O29:O30"/>
    <mergeCell ref="B27:B28"/>
    <mergeCell ref="D27:D28"/>
    <mergeCell ref="F27:F28"/>
    <mergeCell ref="N31:N32"/>
    <mergeCell ref="B25:B26"/>
    <mergeCell ref="D25:D26"/>
    <mergeCell ref="F25:F26"/>
    <mergeCell ref="G25:G26"/>
    <mergeCell ref="I25:I26"/>
    <mergeCell ref="J31:J32"/>
    <mergeCell ref="A37:B37"/>
    <mergeCell ref="C37:D37"/>
    <mergeCell ref="F37:G37"/>
    <mergeCell ref="I37:K37"/>
    <mergeCell ref="L37:M37"/>
    <mergeCell ref="N37:P37"/>
    <mergeCell ref="N35:P35"/>
    <mergeCell ref="A36:B36"/>
    <mergeCell ref="C36:D36"/>
    <mergeCell ref="F36:G36"/>
    <mergeCell ref="I36:K36"/>
    <mergeCell ref="L36:M36"/>
    <mergeCell ref="P13:P14"/>
    <mergeCell ref="B13:B14"/>
    <mergeCell ref="D13:D14"/>
    <mergeCell ref="F13:F14"/>
    <mergeCell ref="G13:G14"/>
    <mergeCell ref="J13:J14"/>
    <mergeCell ref="K13:K14"/>
    <mergeCell ref="L13:L14"/>
    <mergeCell ref="M13:M14"/>
    <mergeCell ref="O13:O14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49"/>
  <sheetViews>
    <sheetView view="pageBreakPreview" topLeftCell="A7" zoomScale="82" zoomScaleNormal="100" zoomScaleSheetLayoutView="82" workbookViewId="0">
      <selection activeCell="E12" sqref="E12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310" t="s">
        <v>91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1"/>
      <c r="R1" s="1"/>
      <c r="S1" s="1"/>
      <c r="T1" s="1"/>
      <c r="U1" s="1"/>
      <c r="V1" s="1"/>
      <c r="W1" s="1"/>
    </row>
    <row r="2" spans="1:32" s="55" customFormat="1" ht="23.25" customHeight="1">
      <c r="A2" s="53" t="s">
        <v>36</v>
      </c>
      <c r="B2" s="311" t="s">
        <v>37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2"/>
      <c r="Q2" s="54"/>
      <c r="R2" s="54"/>
      <c r="S2" s="54"/>
      <c r="T2" s="54"/>
      <c r="U2" s="54"/>
      <c r="V2" s="54"/>
    </row>
    <row r="3" spans="1:32" s="55" customFormat="1" ht="23.25" customHeight="1" thickBot="1">
      <c r="A3" s="56" t="s">
        <v>38</v>
      </c>
      <c r="B3" s="313" t="s">
        <v>42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4"/>
      <c r="Q3" s="54"/>
      <c r="R3" s="54"/>
      <c r="S3" s="54"/>
      <c r="T3" s="54"/>
      <c r="U3" s="54"/>
      <c r="V3" s="54"/>
    </row>
    <row r="4" spans="1:32" s="77" customFormat="1" ht="27.6" customHeight="1" thickBot="1">
      <c r="A4" s="21" t="s">
        <v>0</v>
      </c>
      <c r="B4" s="22" t="s">
        <v>1</v>
      </c>
      <c r="C4" s="315" t="s">
        <v>2</v>
      </c>
      <c r="D4" s="316"/>
      <c r="E4" s="315" t="s">
        <v>3</v>
      </c>
      <c r="F4" s="317"/>
      <c r="G4" s="23" t="s">
        <v>4</v>
      </c>
      <c r="H4" s="24" t="s">
        <v>5</v>
      </c>
      <c r="I4" s="52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14</v>
      </c>
      <c r="Q4" s="59"/>
      <c r="R4" s="180"/>
      <c r="S4" s="76"/>
      <c r="T4" s="183"/>
      <c r="U4" s="76"/>
      <c r="V4" s="183"/>
      <c r="W4" s="184"/>
      <c r="X4" s="76"/>
      <c r="Y4" s="185"/>
      <c r="Z4" s="181"/>
      <c r="AA4" s="181"/>
      <c r="AB4" s="181"/>
      <c r="AC4" s="181"/>
      <c r="AD4" s="181"/>
      <c r="AE4" s="181"/>
      <c r="AF4" s="182"/>
    </row>
    <row r="5" spans="1:32" ht="18" customHeight="1">
      <c r="A5" s="18">
        <v>43872</v>
      </c>
      <c r="B5" s="239"/>
      <c r="C5" s="213"/>
      <c r="D5" s="239"/>
      <c r="E5" s="214"/>
      <c r="F5" s="239"/>
      <c r="G5" s="239"/>
      <c r="H5" s="177"/>
      <c r="I5" s="293"/>
      <c r="J5" s="290"/>
      <c r="K5" s="289"/>
      <c r="L5" s="289"/>
      <c r="M5" s="289"/>
      <c r="N5" s="289"/>
      <c r="O5" s="289"/>
      <c r="P5" s="237"/>
      <c r="R5" s="47"/>
      <c r="T5" s="59"/>
      <c r="U5" s="59"/>
      <c r="V5" s="59"/>
      <c r="W5" s="59"/>
    </row>
    <row r="6" spans="1:32" ht="18" customHeight="1">
      <c r="A6" s="20" t="s">
        <v>43</v>
      </c>
      <c r="B6" s="279"/>
      <c r="C6" s="215"/>
      <c r="D6" s="279"/>
      <c r="E6" s="216"/>
      <c r="F6" s="279"/>
      <c r="G6" s="279"/>
      <c r="H6" s="207"/>
      <c r="I6" s="294"/>
      <c r="J6" s="290"/>
      <c r="K6" s="289"/>
      <c r="L6" s="289"/>
      <c r="M6" s="289"/>
      <c r="N6" s="289"/>
      <c r="O6" s="289"/>
      <c r="P6" s="237"/>
      <c r="R6" s="49"/>
      <c r="T6" s="59"/>
      <c r="U6" s="80"/>
      <c r="V6" s="319"/>
      <c r="W6" s="59"/>
    </row>
    <row r="7" spans="1:32" ht="17.649999999999999" customHeight="1">
      <c r="A7" s="18">
        <v>43873</v>
      </c>
      <c r="B7" s="239"/>
      <c r="C7" s="177"/>
      <c r="D7" s="239"/>
      <c r="E7" s="177"/>
      <c r="F7" s="239"/>
      <c r="G7" s="239"/>
      <c r="H7" s="213"/>
      <c r="I7" s="293"/>
      <c r="J7" s="290"/>
      <c r="K7" s="289"/>
      <c r="L7" s="289"/>
      <c r="M7" s="289"/>
      <c r="N7" s="289"/>
      <c r="O7" s="289"/>
      <c r="P7" s="237"/>
      <c r="R7" s="98"/>
      <c r="S7" s="256"/>
      <c r="T7" s="59"/>
      <c r="U7" s="80"/>
      <c r="V7" s="319"/>
      <c r="W7" s="59"/>
    </row>
    <row r="8" spans="1:32" s="3" customFormat="1" ht="17.649999999999999" customHeight="1">
      <c r="A8" s="16" t="s">
        <v>16</v>
      </c>
      <c r="B8" s="279"/>
      <c r="C8" s="207"/>
      <c r="D8" s="279"/>
      <c r="E8" s="207"/>
      <c r="F8" s="279"/>
      <c r="G8" s="279"/>
      <c r="H8" s="216"/>
      <c r="I8" s="294"/>
      <c r="J8" s="290"/>
      <c r="K8" s="289"/>
      <c r="L8" s="289"/>
      <c r="M8" s="289"/>
      <c r="N8" s="289"/>
      <c r="O8" s="289"/>
      <c r="P8" s="237"/>
      <c r="R8" s="97"/>
      <c r="S8" s="253"/>
      <c r="T8" s="81"/>
      <c r="U8" s="81"/>
      <c r="V8" s="81"/>
      <c r="W8" s="81"/>
    </row>
    <row r="9" spans="1:32" ht="18" customHeight="1">
      <c r="A9" s="18">
        <f>A7+1</f>
        <v>43874</v>
      </c>
      <c r="B9" s="239"/>
      <c r="C9" s="177"/>
      <c r="D9" s="239"/>
      <c r="E9" s="177"/>
      <c r="F9" s="239"/>
      <c r="G9" s="239"/>
      <c r="H9" s="177"/>
      <c r="I9" s="293"/>
      <c r="J9" s="290"/>
      <c r="K9" s="289"/>
      <c r="L9" s="289"/>
      <c r="M9" s="289"/>
      <c r="N9" s="289"/>
      <c r="O9" s="289"/>
      <c r="P9" s="237"/>
      <c r="R9" s="47"/>
      <c r="T9" s="59"/>
      <c r="U9" s="59"/>
      <c r="V9" s="59"/>
      <c r="W9" s="59"/>
    </row>
    <row r="10" spans="1:32" ht="18" customHeight="1">
      <c r="A10" s="16" t="s">
        <v>17</v>
      </c>
      <c r="B10" s="279"/>
      <c r="C10" s="217"/>
      <c r="D10" s="279"/>
      <c r="E10" s="207"/>
      <c r="F10" s="279"/>
      <c r="G10" s="279"/>
      <c r="H10" s="207"/>
      <c r="I10" s="294"/>
      <c r="J10" s="290"/>
      <c r="K10" s="289"/>
      <c r="L10" s="289"/>
      <c r="M10" s="289"/>
      <c r="N10" s="289"/>
      <c r="O10" s="289"/>
      <c r="P10" s="237"/>
      <c r="R10" s="49"/>
      <c r="T10" s="59"/>
      <c r="U10" s="59"/>
      <c r="V10" s="59"/>
      <c r="W10" s="59"/>
    </row>
    <row r="11" spans="1:32" ht="17.649999999999999" customHeight="1">
      <c r="A11" s="18">
        <f>A9+1</f>
        <v>43875</v>
      </c>
      <c r="B11" s="239"/>
      <c r="C11" s="218"/>
      <c r="D11" s="241"/>
      <c r="E11" s="177"/>
      <c r="F11" s="241"/>
      <c r="G11" s="239"/>
      <c r="H11" s="214"/>
      <c r="I11" s="293"/>
      <c r="J11" s="290"/>
      <c r="K11" s="289"/>
      <c r="L11" s="289"/>
      <c r="M11" s="289"/>
      <c r="N11" s="289"/>
      <c r="O11" s="289"/>
      <c r="P11" s="237"/>
      <c r="R11" s="50"/>
      <c r="S11" s="14"/>
      <c r="T11" s="59"/>
      <c r="U11" s="59"/>
      <c r="V11" s="59"/>
      <c r="W11" s="59"/>
    </row>
    <row r="12" spans="1:32" s="3" customFormat="1" ht="17.649999999999999" customHeight="1">
      <c r="A12" s="212" t="s">
        <v>53</v>
      </c>
      <c r="B12" s="278"/>
      <c r="C12" s="219"/>
      <c r="D12" s="309"/>
      <c r="E12" s="220"/>
      <c r="F12" s="309"/>
      <c r="G12" s="278"/>
      <c r="H12" s="213"/>
      <c r="I12" s="307"/>
      <c r="J12" s="308"/>
      <c r="K12" s="243"/>
      <c r="L12" s="243"/>
      <c r="M12" s="243"/>
      <c r="N12" s="243"/>
      <c r="O12" s="243"/>
      <c r="P12" s="306"/>
      <c r="S12" s="15"/>
      <c r="T12" s="81"/>
      <c r="U12" s="81"/>
      <c r="V12" s="81"/>
      <c r="W12" s="81"/>
    </row>
    <row r="13" spans="1:32" s="3" customFormat="1" ht="17.649999999999999" customHeight="1">
      <c r="A13" s="93">
        <f>A11+1</f>
        <v>43876</v>
      </c>
      <c r="B13" s="239"/>
      <c r="C13" s="218"/>
      <c r="D13" s="241"/>
      <c r="E13" s="177"/>
      <c r="F13" s="241"/>
      <c r="G13" s="239"/>
      <c r="H13" s="214"/>
      <c r="I13" s="221"/>
      <c r="J13" s="243"/>
      <c r="K13" s="243"/>
      <c r="L13" s="243"/>
      <c r="M13" s="243"/>
      <c r="N13" s="222"/>
      <c r="O13" s="243"/>
      <c r="P13" s="237"/>
      <c r="S13" s="15"/>
      <c r="T13" s="81"/>
      <c r="U13" s="81"/>
      <c r="V13" s="81"/>
      <c r="W13" s="81"/>
    </row>
    <row r="14" spans="1:32" s="3" customFormat="1" ht="17.649999999999999" customHeight="1" thickBot="1">
      <c r="A14" s="203" t="s">
        <v>130</v>
      </c>
      <c r="B14" s="240"/>
      <c r="C14" s="223"/>
      <c r="D14" s="242"/>
      <c r="E14" s="224"/>
      <c r="F14" s="242"/>
      <c r="G14" s="240"/>
      <c r="H14" s="225"/>
      <c r="I14" s="226"/>
      <c r="J14" s="244"/>
      <c r="K14" s="244"/>
      <c r="L14" s="244"/>
      <c r="M14" s="244"/>
      <c r="N14" s="227"/>
      <c r="O14" s="244"/>
      <c r="P14" s="238"/>
      <c r="S14" s="15"/>
      <c r="T14" s="81"/>
      <c r="U14" s="81"/>
      <c r="V14" s="81"/>
      <c r="W14" s="81"/>
    </row>
    <row r="15" spans="1:32" ht="17.649999999999999" customHeight="1">
      <c r="A15" s="19">
        <f>A11+3</f>
        <v>43878</v>
      </c>
      <c r="B15" s="302"/>
      <c r="C15" s="228"/>
      <c r="D15" s="302"/>
      <c r="E15" s="228"/>
      <c r="F15" s="303"/>
      <c r="G15" s="302"/>
      <c r="H15" s="229"/>
      <c r="I15" s="305"/>
      <c r="J15" s="300"/>
      <c r="K15" s="300"/>
      <c r="L15" s="300"/>
      <c r="M15" s="300"/>
      <c r="N15" s="300"/>
      <c r="O15" s="300"/>
      <c r="P15" s="301"/>
      <c r="R15" s="100"/>
      <c r="S15" s="320"/>
      <c r="T15" s="59"/>
      <c r="U15" s="59"/>
      <c r="V15" s="59"/>
      <c r="W15" s="59"/>
    </row>
    <row r="16" spans="1:32" s="3" customFormat="1" ht="17.649999999999999" customHeight="1" thickBot="1">
      <c r="A16" s="16" t="s">
        <v>54</v>
      </c>
      <c r="B16" s="279"/>
      <c r="C16" s="230"/>
      <c r="D16" s="279"/>
      <c r="E16" s="207"/>
      <c r="F16" s="304"/>
      <c r="G16" s="279"/>
      <c r="H16" s="231"/>
      <c r="I16" s="294"/>
      <c r="J16" s="289"/>
      <c r="K16" s="289"/>
      <c r="L16" s="289"/>
      <c r="M16" s="289"/>
      <c r="N16" s="289"/>
      <c r="O16" s="289"/>
      <c r="P16" s="237"/>
      <c r="R16" s="99"/>
      <c r="S16" s="321"/>
      <c r="T16" s="81"/>
      <c r="U16" s="81"/>
      <c r="V16" s="81"/>
      <c r="W16" s="81"/>
    </row>
    <row r="17" spans="1:31" ht="17.649999999999999" customHeight="1">
      <c r="A17" s="18">
        <f>A15+1</f>
        <v>43879</v>
      </c>
      <c r="B17" s="239"/>
      <c r="C17" s="177"/>
      <c r="D17" s="239"/>
      <c r="E17" s="177"/>
      <c r="F17" s="241"/>
      <c r="G17" s="239"/>
      <c r="H17" s="177"/>
      <c r="I17" s="297"/>
      <c r="J17" s="299"/>
      <c r="K17" s="295"/>
      <c r="L17" s="295"/>
      <c r="M17" s="295"/>
      <c r="N17" s="295"/>
      <c r="O17" s="295"/>
      <c r="P17" s="284"/>
      <c r="R17" s="73"/>
      <c r="S17" s="256"/>
      <c r="T17" s="59"/>
      <c r="U17" s="59"/>
      <c r="V17" s="59"/>
      <c r="W17" s="59"/>
    </row>
    <row r="18" spans="1:31" s="3" customFormat="1" ht="17.649999999999999" customHeight="1">
      <c r="A18" s="16" t="s">
        <v>15</v>
      </c>
      <c r="B18" s="279"/>
      <c r="C18" s="207"/>
      <c r="D18" s="279"/>
      <c r="E18" s="178"/>
      <c r="F18" s="304"/>
      <c r="G18" s="279"/>
      <c r="H18" s="220"/>
      <c r="I18" s="298"/>
      <c r="J18" s="290"/>
      <c r="K18" s="289"/>
      <c r="L18" s="289"/>
      <c r="M18" s="289"/>
      <c r="N18" s="289"/>
      <c r="O18" s="289"/>
      <c r="P18" s="237"/>
      <c r="R18" s="96"/>
      <c r="S18" s="253"/>
      <c r="T18" s="81"/>
      <c r="U18" s="81"/>
      <c r="V18" s="81"/>
      <c r="W18" s="81"/>
    </row>
    <row r="19" spans="1:31" ht="17.649999999999999" customHeight="1">
      <c r="A19" s="18">
        <f>A17+1</f>
        <v>43880</v>
      </c>
      <c r="B19" s="279"/>
      <c r="C19" s="177"/>
      <c r="D19" s="239"/>
      <c r="E19" s="220"/>
      <c r="F19" s="278"/>
      <c r="G19" s="239"/>
      <c r="H19" s="177"/>
      <c r="I19" s="297"/>
      <c r="J19" s="290"/>
      <c r="K19" s="289"/>
      <c r="L19" s="289"/>
      <c r="M19" s="289"/>
      <c r="N19" s="289"/>
      <c r="O19" s="289"/>
      <c r="P19" s="237"/>
      <c r="T19" s="59"/>
      <c r="U19" s="59"/>
      <c r="V19" s="59"/>
      <c r="W19" s="59"/>
    </row>
    <row r="20" spans="1:31" s="3" customFormat="1" ht="17.649999999999999" customHeight="1">
      <c r="A20" s="20" t="s">
        <v>44</v>
      </c>
      <c r="B20" s="296"/>
      <c r="C20" s="207"/>
      <c r="D20" s="279"/>
      <c r="E20" s="207"/>
      <c r="F20" s="279"/>
      <c r="G20" s="279"/>
      <c r="H20" s="207"/>
      <c r="I20" s="298"/>
      <c r="J20" s="290"/>
      <c r="K20" s="289"/>
      <c r="L20" s="289"/>
      <c r="M20" s="289"/>
      <c r="N20" s="289"/>
      <c r="O20" s="289"/>
      <c r="P20" s="237"/>
      <c r="T20" s="47"/>
      <c r="U20" s="81"/>
      <c r="V20" s="81"/>
      <c r="W20" s="81"/>
    </row>
    <row r="21" spans="1:31" ht="17.649999999999999" customHeight="1">
      <c r="A21" s="17">
        <f>A19+1</f>
        <v>43881</v>
      </c>
      <c r="B21" s="239"/>
      <c r="C21" s="177"/>
      <c r="D21" s="239"/>
      <c r="E21" s="232"/>
      <c r="F21" s="239"/>
      <c r="G21" s="239"/>
      <c r="H21" s="177"/>
      <c r="I21" s="293"/>
      <c r="J21" s="290"/>
      <c r="K21" s="289"/>
      <c r="L21" s="289"/>
      <c r="M21" s="289"/>
      <c r="N21" s="289"/>
      <c r="O21" s="289"/>
      <c r="P21" s="237"/>
      <c r="S21" s="47"/>
      <c r="T21" s="47"/>
      <c r="U21" s="59"/>
      <c r="V21" s="59"/>
      <c r="W21" s="59"/>
    </row>
    <row r="22" spans="1:31" s="3" customFormat="1" ht="17.649999999999999" customHeight="1" thickBot="1">
      <c r="A22" s="20" t="s">
        <v>55</v>
      </c>
      <c r="B22" s="279"/>
      <c r="C22" s="207"/>
      <c r="D22" s="279"/>
      <c r="E22" s="233"/>
      <c r="F22" s="279"/>
      <c r="G22" s="279"/>
      <c r="H22" s="207"/>
      <c r="I22" s="294"/>
      <c r="J22" s="290"/>
      <c r="K22" s="289"/>
      <c r="L22" s="289"/>
      <c r="M22" s="289"/>
      <c r="N22" s="289"/>
      <c r="O22" s="289"/>
      <c r="P22" s="237"/>
      <c r="S22" s="47"/>
      <c r="T22" s="82"/>
      <c r="U22" s="81"/>
      <c r="V22" s="81"/>
      <c r="W22" s="81"/>
    </row>
    <row r="23" spans="1:31" ht="17.649999999999999" customHeight="1">
      <c r="A23" s="93">
        <f>A21+1</f>
        <v>43882</v>
      </c>
      <c r="B23" s="239"/>
      <c r="C23" s="218"/>
      <c r="D23" s="241"/>
      <c r="E23" s="177"/>
      <c r="F23" s="241"/>
      <c r="G23" s="239"/>
      <c r="H23" s="220"/>
      <c r="I23" s="293"/>
      <c r="J23" s="290"/>
      <c r="K23" s="289"/>
      <c r="L23" s="289"/>
      <c r="M23" s="289"/>
      <c r="N23" s="289"/>
      <c r="O23" s="289"/>
      <c r="P23" s="237"/>
      <c r="R23" s="74"/>
      <c r="S23" s="324"/>
      <c r="T23" s="68"/>
      <c r="U23" s="324"/>
      <c r="V23" s="256"/>
      <c r="W23" s="94"/>
    </row>
    <row r="24" spans="1:31" s="3" customFormat="1" ht="17.649999999999999" customHeight="1" thickBot="1">
      <c r="A24" s="203" t="s">
        <v>56</v>
      </c>
      <c r="B24" s="240"/>
      <c r="C24" s="234"/>
      <c r="D24" s="242"/>
      <c r="E24" s="224"/>
      <c r="F24" s="242"/>
      <c r="G24" s="240"/>
      <c r="H24" s="235"/>
      <c r="I24" s="318"/>
      <c r="J24" s="291"/>
      <c r="K24" s="292"/>
      <c r="L24" s="292"/>
      <c r="M24" s="292"/>
      <c r="N24" s="292"/>
      <c r="O24" s="292"/>
      <c r="P24" s="238"/>
      <c r="R24" s="73"/>
      <c r="S24" s="253"/>
      <c r="T24" s="67"/>
      <c r="U24" s="253"/>
      <c r="V24" s="253"/>
      <c r="W24" s="65"/>
    </row>
    <row r="25" spans="1:31" ht="17.649999999999999" customHeight="1">
      <c r="A25" s="17">
        <f>A23+3</f>
        <v>43885</v>
      </c>
      <c r="B25" s="278"/>
      <c r="C25" s="220"/>
      <c r="D25" s="278"/>
      <c r="E25" s="213"/>
      <c r="F25" s="278"/>
      <c r="G25" s="278"/>
      <c r="H25" s="236"/>
      <c r="I25" s="280"/>
      <c r="J25" s="285"/>
      <c r="K25" s="287"/>
      <c r="L25" s="287"/>
      <c r="M25" s="287"/>
      <c r="N25" s="287"/>
      <c r="O25" s="287"/>
      <c r="P25" s="284"/>
      <c r="R25" s="64"/>
      <c r="S25" s="320"/>
      <c r="T25" s="74"/>
      <c r="U25" s="320"/>
      <c r="V25" s="252"/>
      <c r="W25" s="73"/>
    </row>
    <row r="26" spans="1:31" s="7" customFormat="1" ht="17.649999999999999" customHeight="1" thickBot="1">
      <c r="A26" s="20" t="s">
        <v>18</v>
      </c>
      <c r="B26" s="279"/>
      <c r="C26" s="207"/>
      <c r="D26" s="279"/>
      <c r="E26" s="213"/>
      <c r="F26" s="279"/>
      <c r="G26" s="279"/>
      <c r="H26" s="236"/>
      <c r="I26" s="281"/>
      <c r="J26" s="286"/>
      <c r="K26" s="288"/>
      <c r="L26" s="288"/>
      <c r="M26" s="288"/>
      <c r="N26" s="288"/>
      <c r="O26" s="288"/>
      <c r="P26" s="237"/>
      <c r="R26" s="95"/>
      <c r="S26" s="321"/>
      <c r="T26" s="73"/>
      <c r="U26" s="321"/>
      <c r="V26" s="325"/>
      <c r="W26" s="69"/>
    </row>
    <row r="27" spans="1:31" s="2" customFormat="1" ht="17.649999999999999" customHeight="1">
      <c r="A27" s="18">
        <f>A25+1</f>
        <v>43886</v>
      </c>
      <c r="B27" s="256" t="s">
        <v>45</v>
      </c>
      <c r="C27" s="51" t="s">
        <v>119</v>
      </c>
      <c r="D27" s="256" t="s">
        <v>60</v>
      </c>
      <c r="E27" s="70" t="s">
        <v>115</v>
      </c>
      <c r="F27" s="256" t="s">
        <v>48</v>
      </c>
      <c r="G27" s="256" t="s">
        <v>57</v>
      </c>
      <c r="H27" s="74" t="s">
        <v>121</v>
      </c>
      <c r="I27" s="257"/>
      <c r="J27" s="259">
        <v>4.5</v>
      </c>
      <c r="K27" s="254">
        <v>2</v>
      </c>
      <c r="L27" s="254">
        <v>1.6</v>
      </c>
      <c r="M27" s="254"/>
      <c r="N27" s="254">
        <v>1</v>
      </c>
      <c r="O27" s="254">
        <v>1.6</v>
      </c>
      <c r="P27" s="255">
        <f t="shared" ref="P27" si="0">(J27*70+K27*75+L27*25+M27*60+N27*120+O27*45)</f>
        <v>697</v>
      </c>
      <c r="R27" s="81"/>
      <c r="S27" s="80"/>
      <c r="T27" s="47"/>
      <c r="U27" s="84"/>
      <c r="V27" s="84"/>
      <c r="W27" s="84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17.649999999999999" customHeight="1">
      <c r="A28" s="16" t="s">
        <v>15</v>
      </c>
      <c r="B28" s="253"/>
      <c r="C28" s="97" t="s">
        <v>120</v>
      </c>
      <c r="D28" s="253"/>
      <c r="E28" s="72" t="s">
        <v>116</v>
      </c>
      <c r="F28" s="253"/>
      <c r="G28" s="253"/>
      <c r="H28" s="65" t="s">
        <v>122</v>
      </c>
      <c r="I28" s="258"/>
      <c r="J28" s="259"/>
      <c r="K28" s="254"/>
      <c r="L28" s="254"/>
      <c r="M28" s="254"/>
      <c r="N28" s="254"/>
      <c r="O28" s="254"/>
      <c r="P28" s="255" t="e">
        <v>#VALUE!</v>
      </c>
      <c r="R28" s="84"/>
      <c r="S28" s="48"/>
      <c r="T28" s="84"/>
      <c r="U28" s="84"/>
      <c r="V28" s="76"/>
      <c r="W28" s="84"/>
      <c r="X28" s="91"/>
      <c r="Y28" s="91"/>
      <c r="Z28" s="91"/>
      <c r="AA28" s="91"/>
      <c r="AB28" s="91"/>
      <c r="AC28" s="91"/>
      <c r="AD28" s="91"/>
      <c r="AE28" s="91"/>
    </row>
    <row r="29" spans="1:31" s="2" customFormat="1" ht="17.649999999999999" customHeight="1">
      <c r="A29" s="18">
        <f>A27+1</f>
        <v>43887</v>
      </c>
      <c r="B29" s="282" t="s">
        <v>34</v>
      </c>
      <c r="C29" s="208" t="s">
        <v>46</v>
      </c>
      <c r="D29" s="282" t="s">
        <v>48</v>
      </c>
      <c r="E29" s="208" t="s">
        <v>124</v>
      </c>
      <c r="F29" s="282" t="s">
        <v>49</v>
      </c>
      <c r="G29" s="282" t="s">
        <v>105</v>
      </c>
      <c r="H29" s="210" t="s">
        <v>117</v>
      </c>
      <c r="I29" s="257"/>
      <c r="J29" s="259">
        <v>5</v>
      </c>
      <c r="K29" s="254">
        <v>2.2999999999999998</v>
      </c>
      <c r="L29" s="254">
        <v>1.6</v>
      </c>
      <c r="M29" s="254">
        <v>2</v>
      </c>
      <c r="N29" s="254"/>
      <c r="O29" s="254">
        <v>1.6</v>
      </c>
      <c r="P29" s="255">
        <f t="shared" ref="P29" si="1">(J29*70+K29*75+L29*25+M29*60+N29*120+O29*45)</f>
        <v>754.5</v>
      </c>
      <c r="R29" s="66"/>
      <c r="S29" s="322"/>
      <c r="T29" s="84"/>
      <c r="U29" s="84"/>
      <c r="V29" s="84"/>
      <c r="W29" s="84"/>
    </row>
    <row r="30" spans="1:31" s="8" customFormat="1" ht="17.649999999999999" customHeight="1">
      <c r="A30" s="204" t="s">
        <v>44</v>
      </c>
      <c r="B30" s="283"/>
      <c r="C30" s="209" t="s">
        <v>123</v>
      </c>
      <c r="D30" s="283"/>
      <c r="E30" s="209" t="s">
        <v>125</v>
      </c>
      <c r="F30" s="283"/>
      <c r="G30" s="283"/>
      <c r="H30" s="211" t="s">
        <v>126</v>
      </c>
      <c r="I30" s="258"/>
      <c r="J30" s="259"/>
      <c r="K30" s="254"/>
      <c r="L30" s="254"/>
      <c r="M30" s="254"/>
      <c r="N30" s="254"/>
      <c r="O30" s="254"/>
      <c r="P30" s="255" t="e">
        <v>#VALUE!</v>
      </c>
      <c r="R30" s="71"/>
      <c r="S30" s="323"/>
      <c r="T30" s="80"/>
      <c r="U30" s="319"/>
      <c r="V30" s="85"/>
      <c r="W30" s="85"/>
    </row>
    <row r="31" spans="1:31" s="2" customFormat="1" ht="17.649999999999999" customHeight="1">
      <c r="A31" s="18">
        <f>A29+1</f>
        <v>43888</v>
      </c>
      <c r="B31" s="256" t="s">
        <v>103</v>
      </c>
      <c r="C31" s="74" t="s">
        <v>127</v>
      </c>
      <c r="D31" s="256" t="s">
        <v>50</v>
      </c>
      <c r="E31" s="74" t="s">
        <v>110</v>
      </c>
      <c r="F31" s="256" t="s">
        <v>48</v>
      </c>
      <c r="G31" s="256" t="s">
        <v>57</v>
      </c>
      <c r="H31" s="74" t="s">
        <v>51</v>
      </c>
      <c r="I31" s="257" t="s">
        <v>104</v>
      </c>
      <c r="J31" s="259">
        <v>4.8</v>
      </c>
      <c r="K31" s="254">
        <v>2</v>
      </c>
      <c r="L31" s="254">
        <v>1.5</v>
      </c>
      <c r="M31" s="254">
        <v>1</v>
      </c>
      <c r="N31" s="254"/>
      <c r="O31" s="254">
        <v>1.6</v>
      </c>
      <c r="P31" s="255">
        <f t="shared" ref="P31" si="2">(J31*70+K31*75+L31*25+M31*60+N31*120+O31*45)</f>
        <v>655.5</v>
      </c>
      <c r="R31" s="84"/>
      <c r="S31" s="84"/>
      <c r="T31" s="80"/>
      <c r="U31" s="319"/>
      <c r="V31" s="84"/>
      <c r="W31" s="84"/>
    </row>
    <row r="32" spans="1:31" s="8" customFormat="1" ht="17.649999999999999" customHeight="1">
      <c r="A32" s="20" t="s">
        <v>101</v>
      </c>
      <c r="B32" s="253"/>
      <c r="C32" s="75" t="s">
        <v>128</v>
      </c>
      <c r="D32" s="253"/>
      <c r="E32" s="65" t="s">
        <v>129</v>
      </c>
      <c r="F32" s="253"/>
      <c r="G32" s="253"/>
      <c r="H32" s="65" t="s">
        <v>52</v>
      </c>
      <c r="I32" s="258"/>
      <c r="J32" s="259"/>
      <c r="K32" s="254"/>
      <c r="L32" s="254"/>
      <c r="M32" s="254"/>
      <c r="N32" s="254"/>
      <c r="O32" s="254"/>
      <c r="P32" s="255" t="e">
        <v>#VALUE!</v>
      </c>
      <c r="R32" s="85"/>
      <c r="S32" s="86"/>
      <c r="T32" s="173"/>
      <c r="U32" s="85"/>
      <c r="V32" s="85"/>
      <c r="W32" s="85"/>
    </row>
    <row r="33" spans="1:19" s="8" customFormat="1" ht="17.649999999999999" hidden="1" customHeight="1">
      <c r="A33" s="61">
        <v>43008</v>
      </c>
      <c r="B33" s="269" t="s">
        <v>39</v>
      </c>
      <c r="C33" s="78"/>
      <c r="D33" s="271"/>
      <c r="E33" s="78"/>
      <c r="F33" s="271"/>
      <c r="G33" s="271"/>
      <c r="H33" s="79"/>
      <c r="I33" s="272"/>
      <c r="J33" s="274"/>
      <c r="K33" s="265"/>
      <c r="L33" s="265"/>
      <c r="M33" s="265"/>
      <c r="N33" s="265"/>
      <c r="O33" s="265"/>
      <c r="P33" s="267"/>
    </row>
    <row r="34" spans="1:19" s="8" customFormat="1" ht="17.649999999999999" hidden="1" customHeight="1" thickBot="1">
      <c r="A34" s="62" t="s">
        <v>35</v>
      </c>
      <c r="B34" s="270"/>
      <c r="C34" s="60"/>
      <c r="D34" s="270"/>
      <c r="E34" s="60"/>
      <c r="F34" s="270"/>
      <c r="G34" s="270"/>
      <c r="H34" s="63"/>
      <c r="I34" s="273"/>
      <c r="J34" s="275"/>
      <c r="K34" s="266"/>
      <c r="L34" s="266"/>
      <c r="M34" s="266"/>
      <c r="N34" s="266"/>
      <c r="O34" s="266"/>
      <c r="P34" s="268"/>
    </row>
    <row r="35" spans="1:19" s="11" customFormat="1" ht="14.25" customHeight="1">
      <c r="A35" s="276" t="s">
        <v>19</v>
      </c>
      <c r="B35" s="277"/>
      <c r="C35" s="250" t="s">
        <v>20</v>
      </c>
      <c r="D35" s="250"/>
      <c r="E35" s="90" t="s">
        <v>21</v>
      </c>
      <c r="F35" s="250" t="s">
        <v>22</v>
      </c>
      <c r="G35" s="250"/>
      <c r="H35" s="90" t="s">
        <v>23</v>
      </c>
      <c r="I35" s="250" t="s">
        <v>24</v>
      </c>
      <c r="J35" s="250"/>
      <c r="K35" s="250"/>
      <c r="L35" s="250" t="s">
        <v>25</v>
      </c>
      <c r="M35" s="250"/>
      <c r="N35" s="250" t="s">
        <v>26</v>
      </c>
      <c r="O35" s="250"/>
      <c r="P35" s="251"/>
      <c r="Q35" s="9"/>
      <c r="R35" s="10"/>
      <c r="S35" s="10"/>
    </row>
    <row r="36" spans="1:19" s="12" customFormat="1" ht="14.65" customHeight="1">
      <c r="A36" s="245" t="s">
        <v>27</v>
      </c>
      <c r="B36" s="246"/>
      <c r="C36" s="247">
        <v>670</v>
      </c>
      <c r="D36" s="247" t="s">
        <v>28</v>
      </c>
      <c r="E36" s="88">
        <v>4.5</v>
      </c>
      <c r="F36" s="248">
        <v>2</v>
      </c>
      <c r="G36" s="248"/>
      <c r="H36" s="88">
        <v>1.5</v>
      </c>
      <c r="I36" s="247" t="s">
        <v>6</v>
      </c>
      <c r="J36" s="247"/>
      <c r="K36" s="247" t="s">
        <v>28</v>
      </c>
      <c r="L36" s="247" t="s">
        <v>6</v>
      </c>
      <c r="M36" s="247"/>
      <c r="N36" s="247">
        <v>2</v>
      </c>
      <c r="O36" s="247"/>
      <c r="P36" s="249"/>
      <c r="Q36" s="13"/>
    </row>
    <row r="37" spans="1:19" s="12" customFormat="1" ht="14.65" customHeight="1">
      <c r="A37" s="245" t="s">
        <v>29</v>
      </c>
      <c r="B37" s="246"/>
      <c r="C37" s="247">
        <v>770</v>
      </c>
      <c r="D37" s="247" t="s">
        <v>28</v>
      </c>
      <c r="E37" s="88">
        <v>5</v>
      </c>
      <c r="F37" s="248">
        <v>2</v>
      </c>
      <c r="G37" s="248"/>
      <c r="H37" s="88">
        <v>2</v>
      </c>
      <c r="I37" s="247" t="s">
        <v>6</v>
      </c>
      <c r="J37" s="247"/>
      <c r="K37" s="247" t="s">
        <v>28</v>
      </c>
      <c r="L37" s="247" t="s">
        <v>6</v>
      </c>
      <c r="M37" s="247"/>
      <c r="N37" s="247">
        <v>2.5</v>
      </c>
      <c r="O37" s="247"/>
      <c r="P37" s="249"/>
    </row>
    <row r="38" spans="1:19" s="12" customFormat="1" ht="14.65" customHeight="1" thickBot="1">
      <c r="A38" s="260" t="s">
        <v>33</v>
      </c>
      <c r="B38" s="261"/>
      <c r="C38" s="262">
        <v>860</v>
      </c>
      <c r="D38" s="262" t="s">
        <v>28</v>
      </c>
      <c r="E38" s="89">
        <v>5.5</v>
      </c>
      <c r="F38" s="263">
        <v>2.5</v>
      </c>
      <c r="G38" s="263"/>
      <c r="H38" s="89">
        <v>2</v>
      </c>
      <c r="I38" s="262" t="s">
        <v>6</v>
      </c>
      <c r="J38" s="262"/>
      <c r="K38" s="262" t="s">
        <v>28</v>
      </c>
      <c r="L38" s="262" t="s">
        <v>6</v>
      </c>
      <c r="M38" s="262"/>
      <c r="N38" s="262">
        <v>2.5</v>
      </c>
      <c r="O38" s="262"/>
      <c r="P38" s="264"/>
    </row>
    <row r="39" spans="1:19" s="12" customFormat="1" ht="14.65" customHeight="1">
      <c r="A39" s="46" t="s">
        <v>30</v>
      </c>
      <c r="B39" s="37"/>
      <c r="C39" s="38"/>
      <c r="D39" s="39"/>
      <c r="E39" s="39"/>
      <c r="F39" s="39"/>
      <c r="G39" s="38"/>
      <c r="H39" s="38"/>
      <c r="I39" s="39"/>
      <c r="J39" s="37"/>
      <c r="K39" s="37"/>
      <c r="L39" s="37"/>
      <c r="M39" s="37"/>
      <c r="N39" s="37"/>
      <c r="O39" s="40"/>
      <c r="P39" s="39"/>
      <c r="Q39" s="13"/>
    </row>
    <row r="40" spans="1:19" s="12" customFormat="1" ht="14.65" customHeight="1">
      <c r="A40" s="34" t="s">
        <v>31</v>
      </c>
      <c r="B40" s="41"/>
      <c r="C40" s="42"/>
      <c r="D40" s="41"/>
      <c r="E40" s="41"/>
      <c r="F40" s="41"/>
      <c r="G40" s="42"/>
      <c r="H40" s="42"/>
      <c r="I40" s="41"/>
      <c r="J40" s="41"/>
      <c r="K40" s="41"/>
      <c r="L40" s="41"/>
      <c r="M40" s="41"/>
      <c r="N40" s="41"/>
      <c r="O40" s="43"/>
      <c r="P40" s="41"/>
      <c r="Q40" s="13"/>
    </row>
    <row r="41" spans="1:19" ht="14.65" customHeight="1">
      <c r="A41" s="58"/>
      <c r="B41" s="41"/>
      <c r="C41" s="58" t="s">
        <v>41</v>
      </c>
      <c r="D41" s="41"/>
      <c r="E41" s="57" t="s">
        <v>40</v>
      </c>
      <c r="F41" s="41"/>
      <c r="G41" s="41"/>
      <c r="H41" s="41"/>
      <c r="I41" s="44" t="s">
        <v>32</v>
      </c>
      <c r="J41" s="41"/>
      <c r="K41" s="41"/>
      <c r="L41" s="41"/>
      <c r="M41" s="41"/>
      <c r="N41" s="41"/>
      <c r="O41" s="41"/>
      <c r="P41" s="41"/>
    </row>
    <row r="42" spans="1:19" ht="21" customHeight="1">
      <c r="A42" s="35"/>
      <c r="B42" s="41"/>
      <c r="C42" s="42"/>
      <c r="D42" s="41"/>
      <c r="E42" s="41"/>
      <c r="F42" s="41"/>
      <c r="G42" s="42"/>
      <c r="H42" s="42"/>
      <c r="I42" s="39"/>
      <c r="J42" s="41"/>
      <c r="K42" s="41"/>
      <c r="L42" s="41"/>
      <c r="M42" s="41"/>
      <c r="N42" s="41"/>
      <c r="O42" s="43"/>
      <c r="P42" s="41"/>
    </row>
    <row r="43" spans="1:19" ht="21" customHeight="1">
      <c r="A43" s="34"/>
      <c r="B43" s="41"/>
      <c r="C43" s="42"/>
      <c r="D43" s="45"/>
      <c r="E43" s="41"/>
      <c r="F43" s="41"/>
      <c r="G43" s="42"/>
      <c r="H43" s="42"/>
      <c r="I43" s="41"/>
      <c r="J43" s="41"/>
      <c r="K43" s="41"/>
      <c r="L43" s="41"/>
      <c r="M43" s="41"/>
      <c r="N43" s="41"/>
      <c r="O43" s="43"/>
      <c r="P43" s="41"/>
    </row>
    <row r="44" spans="1:19" ht="21" customHeight="1">
      <c r="A44" s="36"/>
      <c r="B44" s="29"/>
      <c r="C44" s="30"/>
      <c r="D44" s="28"/>
      <c r="E44" s="28"/>
      <c r="F44" s="28"/>
      <c r="G44" s="30"/>
      <c r="H44" s="30"/>
      <c r="I44" s="41"/>
      <c r="J44" s="31"/>
      <c r="K44" s="31"/>
      <c r="L44" s="31"/>
      <c r="M44" s="31"/>
      <c r="N44" s="31"/>
      <c r="O44" s="32"/>
      <c r="P44" s="33"/>
    </row>
    <row r="45" spans="1:19" ht="21" customHeight="1">
      <c r="F45" s="59"/>
    </row>
    <row r="47" spans="1:19" ht="21" customHeight="1">
      <c r="A47" s="1"/>
      <c r="B47" s="1"/>
      <c r="P47" s="1"/>
    </row>
    <row r="48" spans="1:19" ht="21" customHeight="1">
      <c r="A48" s="1"/>
      <c r="B48" s="1"/>
      <c r="P48" s="1"/>
    </row>
    <row r="49" spans="1:16" ht="21" customHeight="1">
      <c r="A49" s="1"/>
      <c r="B49" s="1"/>
      <c r="P49" s="1"/>
    </row>
  </sheetData>
  <sheetProtection selectLockedCells="1" selectUnlockedCells="1"/>
  <mergeCells count="219">
    <mergeCell ref="S23:S24"/>
    <mergeCell ref="U23:U24"/>
    <mergeCell ref="V23:V24"/>
    <mergeCell ref="S25:S26"/>
    <mergeCell ref="U25:U26"/>
    <mergeCell ref="V25:V26"/>
    <mergeCell ref="A38:B38"/>
    <mergeCell ref="C38:D38"/>
    <mergeCell ref="F38:G38"/>
    <mergeCell ref="I38:K38"/>
    <mergeCell ref="L38:M38"/>
    <mergeCell ref="N38:P38"/>
    <mergeCell ref="A37:B37"/>
    <mergeCell ref="C37:D37"/>
    <mergeCell ref="F37:G37"/>
    <mergeCell ref="I37:K37"/>
    <mergeCell ref="L37:M37"/>
    <mergeCell ref="N37:P37"/>
    <mergeCell ref="A36:B36"/>
    <mergeCell ref="C36:D36"/>
    <mergeCell ref="F36:G36"/>
    <mergeCell ref="I36:K36"/>
    <mergeCell ref="L36:M36"/>
    <mergeCell ref="N36:P36"/>
    <mergeCell ref="A35:B35"/>
    <mergeCell ref="C35:D35"/>
    <mergeCell ref="F35:G35"/>
    <mergeCell ref="I35:K35"/>
    <mergeCell ref="L35:M35"/>
    <mergeCell ref="N35:P35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M31:M32"/>
    <mergeCell ref="O31:O32"/>
    <mergeCell ref="P31:P32"/>
    <mergeCell ref="M29:M30"/>
    <mergeCell ref="N29:N30"/>
    <mergeCell ref="O29:O30"/>
    <mergeCell ref="P29:P30"/>
    <mergeCell ref="B31:B32"/>
    <mergeCell ref="G31:G32"/>
    <mergeCell ref="I31:I32"/>
    <mergeCell ref="J31:J32"/>
    <mergeCell ref="K31:K32"/>
    <mergeCell ref="L31:L32"/>
    <mergeCell ref="D31:D32"/>
    <mergeCell ref="F31:F32"/>
    <mergeCell ref="B29:B30"/>
    <mergeCell ref="F29:F30"/>
    <mergeCell ref="G29:G30"/>
    <mergeCell ref="I29:I30"/>
    <mergeCell ref="J29:J30"/>
    <mergeCell ref="K29:K30"/>
    <mergeCell ref="L29:L30"/>
    <mergeCell ref="D29:D30"/>
    <mergeCell ref="N31:N32"/>
    <mergeCell ref="N27:N28"/>
    <mergeCell ref="O27:O28"/>
    <mergeCell ref="P27:P28"/>
    <mergeCell ref="M27:M28"/>
    <mergeCell ref="I27:I28"/>
    <mergeCell ref="B27:B28"/>
    <mergeCell ref="D27:D28"/>
    <mergeCell ref="F27:F28"/>
    <mergeCell ref="G27:G28"/>
    <mergeCell ref="J27:J28"/>
    <mergeCell ref="K27:K28"/>
    <mergeCell ref="L27:L28"/>
    <mergeCell ref="B25:B26"/>
    <mergeCell ref="D25:D26"/>
    <mergeCell ref="F25:F26"/>
    <mergeCell ref="G25:G26"/>
    <mergeCell ref="B21:B22"/>
    <mergeCell ref="D21:D22"/>
    <mergeCell ref="F21:F22"/>
    <mergeCell ref="G21:G22"/>
    <mergeCell ref="P25:P26"/>
    <mergeCell ref="I25:I26"/>
    <mergeCell ref="J25:J26"/>
    <mergeCell ref="K25:K26"/>
    <mergeCell ref="L25:L26"/>
    <mergeCell ref="M25:M26"/>
    <mergeCell ref="N25:N26"/>
    <mergeCell ref="O25:O26"/>
    <mergeCell ref="N21:N22"/>
    <mergeCell ref="O21:O22"/>
    <mergeCell ref="P21:P22"/>
    <mergeCell ref="G23:G24"/>
    <mergeCell ref="F23:F24"/>
    <mergeCell ref="B23:B24"/>
    <mergeCell ref="D23:D24"/>
    <mergeCell ref="I23:I24"/>
    <mergeCell ref="L23:L24"/>
    <mergeCell ref="M23:M24"/>
    <mergeCell ref="N23:N24"/>
    <mergeCell ref="O23:O24"/>
    <mergeCell ref="P23:P24"/>
    <mergeCell ref="I21:I22"/>
    <mergeCell ref="J21:J22"/>
    <mergeCell ref="K21:K22"/>
    <mergeCell ref="J23:J24"/>
    <mergeCell ref="K23:K24"/>
    <mergeCell ref="L21:L22"/>
    <mergeCell ref="M21:M22"/>
    <mergeCell ref="B19:B20"/>
    <mergeCell ref="D19:D20"/>
    <mergeCell ref="F19:F20"/>
    <mergeCell ref="G19:G20"/>
    <mergeCell ref="I19:I20"/>
    <mergeCell ref="D17:D18"/>
    <mergeCell ref="F17:F18"/>
    <mergeCell ref="G17:G18"/>
    <mergeCell ref="I17:I18"/>
    <mergeCell ref="B17:B18"/>
    <mergeCell ref="J19:J20"/>
    <mergeCell ref="K19:K20"/>
    <mergeCell ref="L19:L20"/>
    <mergeCell ref="M19:M20"/>
    <mergeCell ref="N19:N20"/>
    <mergeCell ref="O19:O20"/>
    <mergeCell ref="K15:K16"/>
    <mergeCell ref="L15:L16"/>
    <mergeCell ref="M15:M16"/>
    <mergeCell ref="N15:N16"/>
    <mergeCell ref="O15:O16"/>
    <mergeCell ref="B15:B16"/>
    <mergeCell ref="D15:D16"/>
    <mergeCell ref="F15:F16"/>
    <mergeCell ref="G15:G16"/>
    <mergeCell ref="I15:I16"/>
    <mergeCell ref="J15:J16"/>
    <mergeCell ref="L17:L18"/>
    <mergeCell ref="M17:M18"/>
    <mergeCell ref="N17:N18"/>
    <mergeCell ref="J17:J18"/>
    <mergeCell ref="K17:K18"/>
    <mergeCell ref="P19:P20"/>
    <mergeCell ref="K11:K12"/>
    <mergeCell ref="L11:L12"/>
    <mergeCell ref="M11:M12"/>
    <mergeCell ref="N11:N12"/>
    <mergeCell ref="O11:O12"/>
    <mergeCell ref="P11:P12"/>
    <mergeCell ref="M9:M10"/>
    <mergeCell ref="N9:N10"/>
    <mergeCell ref="O9:O10"/>
    <mergeCell ref="P9:P10"/>
    <mergeCell ref="K9:K10"/>
    <mergeCell ref="L9:L10"/>
    <mergeCell ref="P13:P14"/>
    <mergeCell ref="P15:P16"/>
    <mergeCell ref="O17:O18"/>
    <mergeCell ref="P17:P18"/>
    <mergeCell ref="I5:I6"/>
    <mergeCell ref="I7:I8"/>
    <mergeCell ref="D5:D6"/>
    <mergeCell ref="F5:F6"/>
    <mergeCell ref="G5:G6"/>
    <mergeCell ref="D7:D8"/>
    <mergeCell ref="F7:F8"/>
    <mergeCell ref="G7:G8"/>
    <mergeCell ref="B5:B6"/>
    <mergeCell ref="B7:B8"/>
    <mergeCell ref="J7:J8"/>
    <mergeCell ref="B11:B12"/>
    <mergeCell ref="D11:D12"/>
    <mergeCell ref="F11:F12"/>
    <mergeCell ref="G11:G12"/>
    <mergeCell ref="I11:I12"/>
    <mergeCell ref="J11:J12"/>
    <mergeCell ref="B9:B10"/>
    <mergeCell ref="G9:G10"/>
    <mergeCell ref="I9:I10"/>
    <mergeCell ref="J9:J10"/>
    <mergeCell ref="D9:D10"/>
    <mergeCell ref="F9:F10"/>
    <mergeCell ref="S15:S16"/>
    <mergeCell ref="V6:V7"/>
    <mergeCell ref="U30:U31"/>
    <mergeCell ref="A1:P1"/>
    <mergeCell ref="B2:P2"/>
    <mergeCell ref="B3:P3"/>
    <mergeCell ref="C4:D4"/>
    <mergeCell ref="E4:F4"/>
    <mergeCell ref="S17:S18"/>
    <mergeCell ref="S29:S30"/>
    <mergeCell ref="S7:S8"/>
    <mergeCell ref="K5:K6"/>
    <mergeCell ref="L5:L6"/>
    <mergeCell ref="M5:M6"/>
    <mergeCell ref="N5:N6"/>
    <mergeCell ref="O5:O6"/>
    <mergeCell ref="P5:P6"/>
    <mergeCell ref="J5:J6"/>
    <mergeCell ref="K7:K8"/>
    <mergeCell ref="L7:L8"/>
    <mergeCell ref="M7:M8"/>
    <mergeCell ref="N7:N8"/>
    <mergeCell ref="O7:O8"/>
    <mergeCell ref="P7:P8"/>
    <mergeCell ref="B13:B14"/>
    <mergeCell ref="D13:D14"/>
    <mergeCell ref="F13:F14"/>
    <mergeCell ref="G13:G14"/>
    <mergeCell ref="J13:J14"/>
    <mergeCell ref="K13:K14"/>
    <mergeCell ref="L13:L14"/>
    <mergeCell ref="M13:M14"/>
    <mergeCell ref="O13:O14"/>
  </mergeCells>
  <phoneticPr fontId="4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46"/>
  <sheetViews>
    <sheetView tabSelected="1" view="pageBreakPreview" topLeftCell="A4" zoomScale="82" zoomScaleNormal="100" zoomScaleSheetLayoutView="82" workbookViewId="0">
      <selection activeCell="K26" sqref="K26"/>
    </sheetView>
  </sheetViews>
  <sheetFormatPr defaultColWidth="8.875" defaultRowHeight="21" customHeight="1"/>
  <cols>
    <col min="1" max="1" width="8.625" style="120" customWidth="1"/>
    <col min="2" max="2" width="30.625" style="139" customWidth="1"/>
    <col min="3" max="3" width="10.625" style="168" customWidth="1"/>
    <col min="4" max="4" width="25.625" style="102" customWidth="1"/>
    <col min="5" max="5" width="4.625" style="102" customWidth="1"/>
    <col min="6" max="6" width="25.625" style="102" customWidth="1"/>
    <col min="7" max="7" width="4.625" style="102" customWidth="1"/>
    <col min="8" max="8" width="10.75" style="102" customWidth="1"/>
    <col min="9" max="9" width="25.625" style="102" customWidth="1"/>
    <col min="10" max="10" width="5.75" style="102" customWidth="1"/>
    <col min="11" max="11" width="30.625" style="139" customWidth="1"/>
    <col min="12" max="14" width="4.625" style="102" customWidth="1"/>
    <col min="15" max="15" width="3.625" style="102" customWidth="1"/>
    <col min="16" max="16" width="3.375" style="102" customWidth="1"/>
    <col min="17" max="17" width="4.625" style="102" customWidth="1"/>
    <col min="18" max="18" width="6.5" style="169" customWidth="1"/>
    <col min="19" max="19" width="8.875" style="102" customWidth="1"/>
    <col min="20" max="16384" width="8.875" style="102"/>
  </cols>
  <sheetData>
    <row r="1" spans="1:34" s="103" customFormat="1" ht="21" customHeight="1" thickBot="1">
      <c r="A1" s="328" t="s">
        <v>90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102"/>
      <c r="T1" s="102"/>
      <c r="U1" s="102"/>
      <c r="V1" s="102"/>
      <c r="W1" s="102"/>
      <c r="X1" s="102"/>
      <c r="Y1" s="102"/>
    </row>
    <row r="2" spans="1:34" s="115" customFormat="1" ht="27.6" customHeight="1" thickBot="1">
      <c r="A2" s="104" t="s">
        <v>0</v>
      </c>
      <c r="B2" s="105" t="s">
        <v>61</v>
      </c>
      <c r="C2" s="106" t="s">
        <v>1</v>
      </c>
      <c r="D2" s="329"/>
      <c r="E2" s="330"/>
      <c r="F2" s="329"/>
      <c r="G2" s="331"/>
      <c r="H2" s="107"/>
      <c r="I2" s="108"/>
      <c r="J2" s="109" t="s">
        <v>62</v>
      </c>
      <c r="K2" s="174" t="s">
        <v>63</v>
      </c>
      <c r="L2" s="110" t="s">
        <v>64</v>
      </c>
      <c r="M2" s="111" t="s">
        <v>65</v>
      </c>
      <c r="N2" s="111" t="s">
        <v>66</v>
      </c>
      <c r="O2" s="111" t="s">
        <v>67</v>
      </c>
      <c r="P2" s="111" t="s">
        <v>68</v>
      </c>
      <c r="Q2" s="111" t="s">
        <v>69</v>
      </c>
      <c r="R2" s="112" t="s">
        <v>70</v>
      </c>
      <c r="S2" s="113"/>
      <c r="T2" s="191"/>
      <c r="U2" s="114"/>
      <c r="V2" s="192"/>
      <c r="W2" s="114"/>
      <c r="X2" s="192"/>
      <c r="Y2" s="189"/>
      <c r="Z2" s="114"/>
      <c r="AA2" s="190"/>
      <c r="AB2" s="187"/>
      <c r="AC2" s="187"/>
      <c r="AD2" s="187"/>
      <c r="AE2" s="187"/>
      <c r="AF2" s="187"/>
      <c r="AG2" s="187"/>
      <c r="AH2" s="188"/>
    </row>
    <row r="3" spans="1:34" ht="17.649999999999999" customHeight="1">
      <c r="A3" s="18">
        <v>43872</v>
      </c>
      <c r="B3" s="193"/>
      <c r="C3" s="239"/>
      <c r="D3" s="213"/>
      <c r="E3" s="239"/>
      <c r="F3" s="214"/>
      <c r="G3" s="239"/>
      <c r="H3" s="239"/>
      <c r="I3" s="177"/>
      <c r="J3" s="293"/>
      <c r="K3" s="196"/>
      <c r="L3" s="290"/>
      <c r="M3" s="289"/>
      <c r="N3" s="289"/>
      <c r="O3" s="289"/>
      <c r="P3" s="289"/>
      <c r="Q3" s="289"/>
      <c r="R3" s="255"/>
      <c r="T3" s="123"/>
      <c r="U3" s="124"/>
      <c r="V3" s="113"/>
      <c r="W3" s="122"/>
      <c r="X3" s="186"/>
      <c r="Y3" s="113"/>
    </row>
    <row r="4" spans="1:34" s="116" customFormat="1" ht="17.649999999999999" customHeight="1">
      <c r="A4" s="20" t="s">
        <v>43</v>
      </c>
      <c r="B4" s="194"/>
      <c r="C4" s="279"/>
      <c r="D4" s="215"/>
      <c r="E4" s="279"/>
      <c r="F4" s="216"/>
      <c r="G4" s="279"/>
      <c r="H4" s="279"/>
      <c r="I4" s="207"/>
      <c r="J4" s="294"/>
      <c r="K4" s="197"/>
      <c r="L4" s="290"/>
      <c r="M4" s="289"/>
      <c r="N4" s="289"/>
      <c r="O4" s="289"/>
      <c r="P4" s="289"/>
      <c r="Q4" s="289"/>
      <c r="R4" s="255"/>
      <c r="U4" s="125"/>
      <c r="V4" s="126"/>
      <c r="W4" s="126"/>
      <c r="X4" s="126"/>
      <c r="Y4" s="126"/>
    </row>
    <row r="5" spans="1:34" ht="18" customHeight="1">
      <c r="A5" s="18">
        <v>43873</v>
      </c>
      <c r="B5" s="193"/>
      <c r="C5" s="239"/>
      <c r="D5" s="177"/>
      <c r="E5" s="239"/>
      <c r="F5" s="177"/>
      <c r="G5" s="239"/>
      <c r="H5" s="239"/>
      <c r="I5" s="213"/>
      <c r="J5" s="293"/>
      <c r="K5" s="193"/>
      <c r="L5" s="290"/>
      <c r="M5" s="289"/>
      <c r="N5" s="289"/>
      <c r="O5" s="289"/>
      <c r="P5" s="289"/>
      <c r="Q5" s="289"/>
      <c r="R5" s="255"/>
      <c r="T5" s="121"/>
      <c r="V5" s="113"/>
      <c r="W5" s="113"/>
      <c r="X5" s="113"/>
      <c r="Y5" s="113"/>
    </row>
    <row r="6" spans="1:34" ht="18" customHeight="1">
      <c r="A6" s="16" t="s">
        <v>16</v>
      </c>
      <c r="B6" s="194"/>
      <c r="C6" s="279"/>
      <c r="D6" s="207"/>
      <c r="E6" s="279"/>
      <c r="F6" s="207"/>
      <c r="G6" s="279"/>
      <c r="H6" s="279"/>
      <c r="I6" s="216"/>
      <c r="J6" s="294"/>
      <c r="K6" s="194"/>
      <c r="L6" s="290"/>
      <c r="M6" s="289"/>
      <c r="N6" s="289"/>
      <c r="O6" s="289"/>
      <c r="P6" s="289"/>
      <c r="Q6" s="289"/>
      <c r="R6" s="255"/>
      <c r="T6" s="127"/>
      <c r="V6" s="113"/>
      <c r="W6" s="113"/>
      <c r="X6" s="113"/>
      <c r="Y6" s="113"/>
    </row>
    <row r="7" spans="1:34" ht="17.649999999999999" customHeight="1">
      <c r="A7" s="18">
        <f>A5+1</f>
        <v>43874</v>
      </c>
      <c r="B7" s="193"/>
      <c r="C7" s="239"/>
      <c r="D7" s="177"/>
      <c r="E7" s="239"/>
      <c r="F7" s="177"/>
      <c r="G7" s="239"/>
      <c r="H7" s="239"/>
      <c r="I7" s="177"/>
      <c r="J7" s="293"/>
      <c r="K7" s="193"/>
      <c r="L7" s="290"/>
      <c r="M7" s="289"/>
      <c r="N7" s="289"/>
      <c r="O7" s="289"/>
      <c r="P7" s="289"/>
      <c r="Q7" s="289"/>
      <c r="R7" s="255"/>
      <c r="T7" s="128"/>
      <c r="U7" s="124" t="s">
        <v>88</v>
      </c>
      <c r="V7" s="113"/>
      <c r="W7" s="113"/>
      <c r="X7" s="113"/>
      <c r="Y7" s="113"/>
    </row>
    <row r="8" spans="1:34" s="116" customFormat="1" ht="17.649999999999999" customHeight="1">
      <c r="A8" s="16" t="s">
        <v>17</v>
      </c>
      <c r="B8" s="194"/>
      <c r="C8" s="279"/>
      <c r="D8" s="217"/>
      <c r="E8" s="279"/>
      <c r="F8" s="207"/>
      <c r="G8" s="279"/>
      <c r="H8" s="279"/>
      <c r="I8" s="207"/>
      <c r="J8" s="294"/>
      <c r="K8" s="194"/>
      <c r="L8" s="290"/>
      <c r="M8" s="289"/>
      <c r="N8" s="289"/>
      <c r="O8" s="289"/>
      <c r="P8" s="289"/>
      <c r="Q8" s="289"/>
      <c r="R8" s="255"/>
      <c r="U8" s="125" t="s">
        <v>89</v>
      </c>
      <c r="V8" s="126"/>
      <c r="W8" s="126"/>
      <c r="X8" s="126"/>
      <c r="Y8" s="126"/>
    </row>
    <row r="9" spans="1:34" ht="17.649999999999999" customHeight="1">
      <c r="A9" s="18">
        <f>A7+1</f>
        <v>43875</v>
      </c>
      <c r="B9" s="193"/>
      <c r="C9" s="239"/>
      <c r="D9" s="218"/>
      <c r="E9" s="241"/>
      <c r="F9" s="177"/>
      <c r="G9" s="241"/>
      <c r="H9" s="239"/>
      <c r="I9" s="214"/>
      <c r="J9" s="293"/>
      <c r="K9" s="193"/>
      <c r="L9" s="290"/>
      <c r="M9" s="289"/>
      <c r="N9" s="289"/>
      <c r="O9" s="289"/>
      <c r="P9" s="289"/>
      <c r="Q9" s="289"/>
      <c r="R9" s="255"/>
      <c r="T9" s="123"/>
      <c r="U9" s="124"/>
      <c r="V9" s="113"/>
      <c r="W9" s="113"/>
      <c r="X9" s="113"/>
      <c r="Y9" s="113"/>
    </row>
    <row r="10" spans="1:34" s="116" customFormat="1" ht="17.649999999999999" customHeight="1">
      <c r="A10" s="212" t="s">
        <v>53</v>
      </c>
      <c r="B10" s="199"/>
      <c r="C10" s="278"/>
      <c r="D10" s="219"/>
      <c r="E10" s="309"/>
      <c r="F10" s="220"/>
      <c r="G10" s="309"/>
      <c r="H10" s="278"/>
      <c r="I10" s="213"/>
      <c r="J10" s="307"/>
      <c r="K10" s="199"/>
      <c r="L10" s="308"/>
      <c r="M10" s="243"/>
      <c r="N10" s="243"/>
      <c r="O10" s="243"/>
      <c r="P10" s="243"/>
      <c r="Q10" s="243"/>
      <c r="R10" s="327"/>
      <c r="S10" s="116" t="s">
        <v>95</v>
      </c>
      <c r="T10" s="127"/>
      <c r="U10" s="125"/>
      <c r="V10" s="126"/>
      <c r="W10" s="126"/>
      <c r="X10" s="126"/>
      <c r="Y10" s="126"/>
    </row>
    <row r="11" spans="1:34" s="116" customFormat="1" ht="17.649999999999999" customHeight="1">
      <c r="A11" s="93">
        <f>A9+1</f>
        <v>43876</v>
      </c>
      <c r="B11" s="193"/>
      <c r="C11" s="239"/>
      <c r="D11" s="218"/>
      <c r="E11" s="241"/>
      <c r="F11" s="177"/>
      <c r="G11" s="241"/>
      <c r="H11" s="239"/>
      <c r="I11" s="214"/>
      <c r="J11" s="221"/>
      <c r="K11" s="193"/>
      <c r="L11" s="243"/>
      <c r="M11" s="243"/>
      <c r="N11" s="243"/>
      <c r="O11" s="243"/>
      <c r="P11" s="222"/>
      <c r="Q11" s="243"/>
      <c r="R11" s="255"/>
      <c r="T11" s="127"/>
      <c r="U11" s="125"/>
      <c r="V11" s="126"/>
      <c r="W11" s="126"/>
      <c r="X11" s="126"/>
      <c r="Y11" s="126"/>
    </row>
    <row r="12" spans="1:34" s="116" customFormat="1" ht="17.649999999999999" customHeight="1" thickBot="1">
      <c r="A12" s="203" t="s">
        <v>130</v>
      </c>
      <c r="B12" s="195"/>
      <c r="C12" s="240"/>
      <c r="D12" s="223"/>
      <c r="E12" s="242"/>
      <c r="F12" s="224"/>
      <c r="G12" s="242"/>
      <c r="H12" s="240"/>
      <c r="I12" s="225"/>
      <c r="J12" s="226"/>
      <c r="K12" s="195"/>
      <c r="L12" s="244"/>
      <c r="M12" s="244"/>
      <c r="N12" s="244"/>
      <c r="O12" s="244"/>
      <c r="P12" s="227"/>
      <c r="Q12" s="244"/>
      <c r="R12" s="326"/>
      <c r="T12" s="127"/>
      <c r="U12" s="125"/>
      <c r="V12" s="126"/>
      <c r="W12" s="126"/>
      <c r="X12" s="126"/>
      <c r="Y12" s="126"/>
    </row>
    <row r="13" spans="1:34" ht="17.649999999999999" customHeight="1">
      <c r="A13" s="19">
        <f>A9+3</f>
        <v>43878</v>
      </c>
      <c r="B13" s="202"/>
      <c r="C13" s="302"/>
      <c r="D13" s="228"/>
      <c r="E13" s="302"/>
      <c r="F13" s="228"/>
      <c r="G13" s="303"/>
      <c r="H13" s="302"/>
      <c r="I13" s="229"/>
      <c r="J13" s="305"/>
      <c r="K13" s="333"/>
      <c r="L13" s="300"/>
      <c r="M13" s="300"/>
      <c r="N13" s="300"/>
      <c r="O13" s="300"/>
      <c r="P13" s="300"/>
      <c r="Q13" s="300"/>
      <c r="R13" s="335"/>
      <c r="S13" s="102" t="s">
        <v>96</v>
      </c>
      <c r="T13" s="128"/>
      <c r="V13" s="113"/>
      <c r="W13" s="113"/>
      <c r="X13" s="113"/>
      <c r="Y13" s="113"/>
    </row>
    <row r="14" spans="1:34" s="116" customFormat="1" ht="17.649999999999999" customHeight="1">
      <c r="A14" s="16" t="s">
        <v>54</v>
      </c>
      <c r="B14" s="197"/>
      <c r="C14" s="279"/>
      <c r="D14" s="230"/>
      <c r="E14" s="279"/>
      <c r="F14" s="207"/>
      <c r="G14" s="304"/>
      <c r="H14" s="279"/>
      <c r="I14" s="231"/>
      <c r="J14" s="294"/>
      <c r="K14" s="334"/>
      <c r="L14" s="289"/>
      <c r="M14" s="289"/>
      <c r="N14" s="289"/>
      <c r="O14" s="289"/>
      <c r="P14" s="289"/>
      <c r="Q14" s="289"/>
      <c r="R14" s="255"/>
      <c r="V14" s="126"/>
      <c r="W14" s="126"/>
      <c r="X14" s="126"/>
      <c r="Y14" s="126"/>
    </row>
    <row r="15" spans="1:34" ht="17.649999999999999" customHeight="1">
      <c r="A15" s="18">
        <f>A13+1</f>
        <v>43879</v>
      </c>
      <c r="B15" s="198"/>
      <c r="C15" s="239"/>
      <c r="D15" s="177"/>
      <c r="E15" s="239"/>
      <c r="F15" s="177"/>
      <c r="G15" s="241"/>
      <c r="H15" s="239"/>
      <c r="I15" s="177"/>
      <c r="J15" s="297"/>
      <c r="K15" s="193"/>
      <c r="L15" s="299"/>
      <c r="M15" s="295"/>
      <c r="N15" s="295"/>
      <c r="O15" s="295"/>
      <c r="P15" s="295"/>
      <c r="Q15" s="295"/>
      <c r="R15" s="332"/>
      <c r="V15" s="113"/>
      <c r="W15" s="113"/>
      <c r="X15" s="113"/>
      <c r="Y15" s="113"/>
    </row>
    <row r="16" spans="1:34" s="116" customFormat="1" ht="17.649999999999999" customHeight="1">
      <c r="A16" s="16" t="s">
        <v>15</v>
      </c>
      <c r="B16" s="199"/>
      <c r="C16" s="279"/>
      <c r="D16" s="207"/>
      <c r="E16" s="279"/>
      <c r="F16" s="178"/>
      <c r="G16" s="304"/>
      <c r="H16" s="279"/>
      <c r="I16" s="220"/>
      <c r="J16" s="298"/>
      <c r="K16" s="194"/>
      <c r="L16" s="290"/>
      <c r="M16" s="289"/>
      <c r="N16" s="289"/>
      <c r="O16" s="289"/>
      <c r="P16" s="289"/>
      <c r="Q16" s="289"/>
      <c r="R16" s="255"/>
      <c r="V16" s="121"/>
      <c r="W16" s="126"/>
      <c r="X16" s="126"/>
      <c r="Y16" s="126"/>
    </row>
    <row r="17" spans="1:33" ht="17.649999999999999" customHeight="1">
      <c r="A17" s="18">
        <f>A15+1</f>
        <v>43880</v>
      </c>
      <c r="B17" s="193"/>
      <c r="C17" s="279"/>
      <c r="D17" s="177"/>
      <c r="E17" s="239"/>
      <c r="F17" s="220"/>
      <c r="G17" s="278"/>
      <c r="H17" s="239"/>
      <c r="I17" s="177"/>
      <c r="J17" s="297"/>
      <c r="K17" s="193"/>
      <c r="L17" s="290"/>
      <c r="M17" s="289"/>
      <c r="N17" s="289"/>
      <c r="O17" s="289"/>
      <c r="P17" s="289"/>
      <c r="Q17" s="289"/>
      <c r="R17" s="255"/>
      <c r="U17" s="121"/>
      <c r="V17" s="121"/>
      <c r="W17" s="113"/>
      <c r="X17" s="113"/>
      <c r="Y17" s="113"/>
    </row>
    <row r="18" spans="1:33" s="116" customFormat="1" ht="17.649999999999999" customHeight="1">
      <c r="A18" s="20" t="s">
        <v>44</v>
      </c>
      <c r="B18" s="194"/>
      <c r="C18" s="296"/>
      <c r="D18" s="207"/>
      <c r="E18" s="279"/>
      <c r="F18" s="207"/>
      <c r="G18" s="279"/>
      <c r="H18" s="279"/>
      <c r="I18" s="207"/>
      <c r="J18" s="298"/>
      <c r="K18" s="194"/>
      <c r="L18" s="290"/>
      <c r="M18" s="289"/>
      <c r="N18" s="289"/>
      <c r="O18" s="289"/>
      <c r="P18" s="289"/>
      <c r="Q18" s="289"/>
      <c r="R18" s="255"/>
      <c r="U18" s="121"/>
      <c r="V18" s="129"/>
      <c r="W18" s="126"/>
      <c r="X18" s="126"/>
      <c r="Y18" s="126"/>
    </row>
    <row r="19" spans="1:33" ht="17.649999999999999" customHeight="1">
      <c r="A19" s="17">
        <f>A17+1</f>
        <v>43881</v>
      </c>
      <c r="B19" s="196"/>
      <c r="C19" s="239"/>
      <c r="D19" s="177"/>
      <c r="E19" s="239"/>
      <c r="F19" s="232"/>
      <c r="G19" s="239"/>
      <c r="H19" s="239"/>
      <c r="I19" s="177"/>
      <c r="J19" s="293"/>
      <c r="K19" s="200"/>
      <c r="L19" s="290"/>
      <c r="M19" s="289"/>
      <c r="N19" s="289"/>
      <c r="O19" s="289"/>
      <c r="P19" s="289"/>
      <c r="Q19" s="289"/>
      <c r="R19" s="255"/>
      <c r="T19" s="119" t="s">
        <v>99</v>
      </c>
      <c r="V19" s="127"/>
      <c r="W19" s="113"/>
      <c r="X19" s="113"/>
      <c r="Y19" s="113"/>
    </row>
    <row r="20" spans="1:33" s="116" customFormat="1" ht="17.649999999999999" customHeight="1">
      <c r="A20" s="20" t="s">
        <v>55</v>
      </c>
      <c r="B20" s="197"/>
      <c r="C20" s="279"/>
      <c r="D20" s="207"/>
      <c r="E20" s="279"/>
      <c r="F20" s="233"/>
      <c r="G20" s="279"/>
      <c r="H20" s="279"/>
      <c r="I20" s="207"/>
      <c r="J20" s="294"/>
      <c r="K20" s="197"/>
      <c r="L20" s="290"/>
      <c r="M20" s="289"/>
      <c r="N20" s="289"/>
      <c r="O20" s="289"/>
      <c r="P20" s="289"/>
      <c r="Q20" s="289"/>
      <c r="R20" s="255"/>
      <c r="T20" s="116" t="s">
        <v>100</v>
      </c>
      <c r="U20" s="119"/>
      <c r="V20" s="128"/>
      <c r="W20" s="126"/>
      <c r="X20" s="126"/>
      <c r="Y20" s="126"/>
    </row>
    <row r="21" spans="1:33" ht="17.649999999999999" customHeight="1">
      <c r="A21" s="93">
        <f>A19+1</f>
        <v>43882</v>
      </c>
      <c r="B21" s="200"/>
      <c r="C21" s="239"/>
      <c r="D21" s="218"/>
      <c r="E21" s="241"/>
      <c r="F21" s="177"/>
      <c r="G21" s="241"/>
      <c r="H21" s="239"/>
      <c r="I21" s="220"/>
      <c r="J21" s="293"/>
      <c r="K21" s="193"/>
      <c r="L21" s="290"/>
      <c r="M21" s="289"/>
      <c r="N21" s="289"/>
      <c r="O21" s="289"/>
      <c r="P21" s="289"/>
      <c r="Q21" s="289"/>
      <c r="R21" s="255"/>
      <c r="T21" s="113"/>
      <c r="U21" s="130"/>
      <c r="V21" s="113"/>
      <c r="W21" s="113"/>
      <c r="X21" s="113"/>
      <c r="Y21" s="113"/>
    </row>
    <row r="22" spans="1:33" s="131" customFormat="1" ht="17.649999999999999" customHeight="1" thickBot="1">
      <c r="A22" s="203" t="s">
        <v>56</v>
      </c>
      <c r="B22" s="201"/>
      <c r="C22" s="240"/>
      <c r="D22" s="234"/>
      <c r="E22" s="242"/>
      <c r="F22" s="224"/>
      <c r="G22" s="242"/>
      <c r="H22" s="240"/>
      <c r="I22" s="235"/>
      <c r="J22" s="318"/>
      <c r="K22" s="195"/>
      <c r="L22" s="291"/>
      <c r="M22" s="292"/>
      <c r="N22" s="292"/>
      <c r="O22" s="292"/>
      <c r="P22" s="292"/>
      <c r="Q22" s="292"/>
      <c r="R22" s="326"/>
      <c r="T22" s="132"/>
      <c r="U22" s="121"/>
      <c r="V22" s="127"/>
      <c r="W22" s="132"/>
      <c r="X22" s="132"/>
      <c r="Y22" s="132"/>
    </row>
    <row r="23" spans="1:33" s="103" customFormat="1" ht="17.649999999999999" customHeight="1">
      <c r="A23" s="17">
        <f>A21+3</f>
        <v>43885</v>
      </c>
      <c r="B23" s="200"/>
      <c r="C23" s="278"/>
      <c r="D23" s="220"/>
      <c r="E23" s="278"/>
      <c r="F23" s="213"/>
      <c r="G23" s="278"/>
      <c r="H23" s="278"/>
      <c r="I23" s="236"/>
      <c r="J23" s="280"/>
      <c r="K23" s="198"/>
      <c r="L23" s="285"/>
      <c r="M23" s="287"/>
      <c r="N23" s="287"/>
      <c r="O23" s="287"/>
      <c r="P23" s="287"/>
      <c r="Q23" s="287"/>
      <c r="R23" s="332"/>
      <c r="T23" s="126"/>
      <c r="U23" s="122"/>
      <c r="V23" s="186"/>
      <c r="W23" s="133"/>
      <c r="X23" s="133"/>
      <c r="Y23" s="133"/>
      <c r="Z23" s="134"/>
      <c r="AA23" s="134"/>
      <c r="AB23" s="134"/>
      <c r="AC23" s="134"/>
      <c r="AD23" s="134"/>
      <c r="AE23" s="134"/>
      <c r="AF23" s="134"/>
      <c r="AG23" s="134"/>
    </row>
    <row r="24" spans="1:33" s="103" customFormat="1" ht="17.649999999999999" customHeight="1">
      <c r="A24" s="20" t="s">
        <v>18</v>
      </c>
      <c r="B24" s="197"/>
      <c r="C24" s="279"/>
      <c r="D24" s="207"/>
      <c r="E24" s="279"/>
      <c r="F24" s="213"/>
      <c r="G24" s="279"/>
      <c r="H24" s="279"/>
      <c r="I24" s="236"/>
      <c r="J24" s="281"/>
      <c r="K24" s="194"/>
      <c r="L24" s="286"/>
      <c r="M24" s="288"/>
      <c r="N24" s="288"/>
      <c r="O24" s="288"/>
      <c r="P24" s="288"/>
      <c r="Q24" s="288"/>
      <c r="R24" s="255"/>
      <c r="T24" s="133"/>
      <c r="U24" s="135"/>
      <c r="V24" s="133"/>
      <c r="W24" s="133"/>
      <c r="X24" s="114"/>
      <c r="Y24" s="133"/>
      <c r="Z24" s="134"/>
      <c r="AA24" s="134"/>
      <c r="AB24" s="134"/>
      <c r="AC24" s="134"/>
      <c r="AD24" s="134"/>
      <c r="AE24" s="134"/>
      <c r="AF24" s="134"/>
      <c r="AG24" s="134"/>
    </row>
    <row r="25" spans="1:33" s="103" customFormat="1" ht="17.649999999999999" customHeight="1">
      <c r="A25" s="18">
        <f>A23+1</f>
        <v>43886</v>
      </c>
      <c r="B25" s="193" t="s">
        <v>93</v>
      </c>
      <c r="C25" s="256" t="s">
        <v>45</v>
      </c>
      <c r="D25" s="51" t="s">
        <v>106</v>
      </c>
      <c r="E25" s="256" t="s">
        <v>60</v>
      </c>
      <c r="F25" s="70" t="s">
        <v>115</v>
      </c>
      <c r="G25" s="256" t="s">
        <v>48</v>
      </c>
      <c r="H25" s="256" t="s">
        <v>57</v>
      </c>
      <c r="I25" s="74" t="s">
        <v>58</v>
      </c>
      <c r="J25" s="257"/>
      <c r="K25" s="172" t="s">
        <v>131</v>
      </c>
      <c r="L25" s="259">
        <v>5.5</v>
      </c>
      <c r="M25" s="254">
        <v>2</v>
      </c>
      <c r="N25" s="254">
        <v>2</v>
      </c>
      <c r="O25" s="254"/>
      <c r="P25" s="254"/>
      <c r="Q25" s="254">
        <v>2</v>
      </c>
      <c r="R25" s="255">
        <f t="shared" ref="R25" si="0">(L25*70+M25*75+N25*25+O25*60+P25*120+Q25*45)</f>
        <v>675</v>
      </c>
      <c r="T25" s="133"/>
      <c r="U25" s="121"/>
      <c r="V25" s="133"/>
      <c r="W25" s="133"/>
      <c r="X25" s="133"/>
      <c r="Y25" s="133"/>
    </row>
    <row r="26" spans="1:33" s="136" customFormat="1" ht="17.649999999999999" customHeight="1">
      <c r="A26" s="16" t="s">
        <v>15</v>
      </c>
      <c r="B26" s="194" t="s">
        <v>94</v>
      </c>
      <c r="C26" s="253"/>
      <c r="D26" s="97" t="s">
        <v>107</v>
      </c>
      <c r="E26" s="253"/>
      <c r="F26" s="72" t="s">
        <v>116</v>
      </c>
      <c r="G26" s="253"/>
      <c r="H26" s="253"/>
      <c r="I26" s="65" t="s">
        <v>59</v>
      </c>
      <c r="J26" s="258"/>
      <c r="K26" s="171" t="s">
        <v>132</v>
      </c>
      <c r="L26" s="259"/>
      <c r="M26" s="254"/>
      <c r="N26" s="254"/>
      <c r="O26" s="254"/>
      <c r="P26" s="254"/>
      <c r="Q26" s="254"/>
      <c r="R26" s="255" t="e">
        <v>#VALUE!</v>
      </c>
      <c r="T26" s="137"/>
      <c r="U26" s="121"/>
      <c r="V26" s="122"/>
      <c r="W26" s="336"/>
      <c r="X26" s="137"/>
      <c r="Y26" s="137"/>
    </row>
    <row r="27" spans="1:33" s="103" customFormat="1" ht="17.649999999999999" customHeight="1">
      <c r="A27" s="18">
        <f>A25+1</f>
        <v>43887</v>
      </c>
      <c r="B27" s="193" t="s">
        <v>95</v>
      </c>
      <c r="C27" s="282" t="s">
        <v>34</v>
      </c>
      <c r="D27" s="208" t="s">
        <v>46</v>
      </c>
      <c r="E27" s="282" t="s">
        <v>48</v>
      </c>
      <c r="F27" s="208" t="s">
        <v>112</v>
      </c>
      <c r="G27" s="282" t="s">
        <v>49</v>
      </c>
      <c r="H27" s="282" t="s">
        <v>105</v>
      </c>
      <c r="I27" s="210" t="s">
        <v>117</v>
      </c>
      <c r="J27" s="257"/>
      <c r="K27" s="118" t="s">
        <v>71</v>
      </c>
      <c r="L27" s="259">
        <v>5.6</v>
      </c>
      <c r="M27" s="254">
        <v>2.5</v>
      </c>
      <c r="N27" s="254">
        <v>1.8</v>
      </c>
      <c r="O27" s="254"/>
      <c r="P27" s="254"/>
      <c r="Q27" s="254">
        <v>2.2000000000000002</v>
      </c>
      <c r="R27" s="255">
        <f t="shared" ref="R27" si="1">(L27*70+M27*75+N27*25+O27*60+P27*120+Q27*45)</f>
        <v>723.5</v>
      </c>
      <c r="T27" s="133"/>
      <c r="U27" s="133"/>
      <c r="V27" s="122"/>
      <c r="W27" s="336"/>
      <c r="X27" s="133"/>
      <c r="Y27" s="133"/>
    </row>
    <row r="28" spans="1:33" s="136" customFormat="1" ht="17.649999999999999" customHeight="1">
      <c r="A28" s="204" t="s">
        <v>44</v>
      </c>
      <c r="B28" s="194" t="s">
        <v>96</v>
      </c>
      <c r="C28" s="283"/>
      <c r="D28" s="209" t="s">
        <v>47</v>
      </c>
      <c r="E28" s="283"/>
      <c r="F28" s="209" t="s">
        <v>113</v>
      </c>
      <c r="G28" s="283"/>
      <c r="H28" s="283"/>
      <c r="I28" s="211" t="s">
        <v>114</v>
      </c>
      <c r="J28" s="258"/>
      <c r="K28" s="117"/>
      <c r="L28" s="259"/>
      <c r="M28" s="254"/>
      <c r="N28" s="254"/>
      <c r="O28" s="254"/>
      <c r="P28" s="254"/>
      <c r="Q28" s="254"/>
      <c r="R28" s="255" t="e">
        <v>#VALUE!</v>
      </c>
      <c r="T28" s="137"/>
      <c r="U28" s="138"/>
      <c r="V28" s="127"/>
      <c r="W28" s="127"/>
      <c r="X28" s="137"/>
      <c r="Y28" s="137"/>
    </row>
    <row r="29" spans="1:33" s="136" customFormat="1" ht="17.649999999999999" customHeight="1">
      <c r="A29" s="18">
        <f>A27+1</f>
        <v>43888</v>
      </c>
      <c r="B29" s="193" t="s">
        <v>97</v>
      </c>
      <c r="C29" s="256" t="s">
        <v>103</v>
      </c>
      <c r="D29" s="74" t="s">
        <v>108</v>
      </c>
      <c r="E29" s="256" t="s">
        <v>50</v>
      </c>
      <c r="F29" s="74" t="s">
        <v>110</v>
      </c>
      <c r="G29" s="256" t="s">
        <v>48</v>
      </c>
      <c r="H29" s="256" t="s">
        <v>57</v>
      </c>
      <c r="I29" s="74" t="s">
        <v>51</v>
      </c>
      <c r="J29" s="257" t="s">
        <v>104</v>
      </c>
      <c r="K29" s="118" t="s">
        <v>118</v>
      </c>
      <c r="L29" s="259">
        <v>5.4</v>
      </c>
      <c r="M29" s="254">
        <v>2.2000000000000002</v>
      </c>
      <c r="N29" s="254">
        <v>1.7</v>
      </c>
      <c r="O29" s="254">
        <v>1</v>
      </c>
      <c r="P29" s="254"/>
      <c r="Q29" s="254">
        <v>1.7</v>
      </c>
      <c r="R29" s="255">
        <f t="shared" ref="R29" si="2">(L29*70+M29*75+N29*25+O29*60+P29*120+Q29*45)</f>
        <v>722</v>
      </c>
      <c r="T29" s="137"/>
      <c r="U29" s="138"/>
      <c r="V29" s="127"/>
      <c r="W29" s="127"/>
      <c r="X29" s="137"/>
      <c r="Y29" s="137"/>
    </row>
    <row r="30" spans="1:33" s="136" customFormat="1" ht="17.649999999999999" customHeight="1">
      <c r="A30" s="20" t="s">
        <v>101</v>
      </c>
      <c r="B30" s="194" t="s">
        <v>98</v>
      </c>
      <c r="C30" s="253"/>
      <c r="D30" s="75" t="s">
        <v>109</v>
      </c>
      <c r="E30" s="253"/>
      <c r="F30" s="65" t="s">
        <v>111</v>
      </c>
      <c r="G30" s="253"/>
      <c r="H30" s="253"/>
      <c r="I30" s="65" t="s">
        <v>52</v>
      </c>
      <c r="J30" s="258"/>
      <c r="K30" s="194" t="s">
        <v>102</v>
      </c>
      <c r="L30" s="259"/>
      <c r="M30" s="254"/>
      <c r="N30" s="254"/>
      <c r="O30" s="254"/>
      <c r="P30" s="254"/>
      <c r="Q30" s="254"/>
      <c r="R30" s="255" t="e">
        <v>#VALUE!</v>
      </c>
      <c r="T30" s="137"/>
      <c r="U30" s="138"/>
      <c r="V30" s="127"/>
      <c r="W30" s="127"/>
      <c r="X30" s="137"/>
      <c r="Y30" s="137"/>
    </row>
    <row r="31" spans="1:33" s="139" customFormat="1" ht="14.45" customHeight="1">
      <c r="A31" s="358" t="s">
        <v>72</v>
      </c>
      <c r="B31" s="359"/>
      <c r="C31" s="360"/>
      <c r="D31" s="205" t="s">
        <v>73</v>
      </c>
      <c r="E31" s="361" t="s">
        <v>74</v>
      </c>
      <c r="F31" s="362"/>
      <c r="G31" s="337" t="s">
        <v>75</v>
      </c>
      <c r="H31" s="363"/>
      <c r="I31" s="361" t="s">
        <v>76</v>
      </c>
      <c r="J31" s="362"/>
      <c r="K31" s="206" t="s">
        <v>77</v>
      </c>
      <c r="L31" s="361" t="s">
        <v>78</v>
      </c>
      <c r="M31" s="364"/>
      <c r="N31" s="362"/>
      <c r="O31" s="337" t="s">
        <v>79</v>
      </c>
      <c r="P31" s="338"/>
      <c r="Q31" s="338"/>
      <c r="R31" s="339"/>
    </row>
    <row r="32" spans="1:33" s="139" customFormat="1" ht="20.45" customHeight="1">
      <c r="A32" s="349" t="s">
        <v>80</v>
      </c>
      <c r="B32" s="350"/>
      <c r="C32" s="351"/>
      <c r="D32" s="140">
        <v>550</v>
      </c>
      <c r="E32" s="352" t="s">
        <v>81</v>
      </c>
      <c r="F32" s="353"/>
      <c r="G32" s="352" t="s">
        <v>82</v>
      </c>
      <c r="H32" s="353"/>
      <c r="I32" s="352" t="s">
        <v>83</v>
      </c>
      <c r="J32" s="353"/>
      <c r="K32" s="141">
        <v>1</v>
      </c>
      <c r="L32" s="354">
        <v>0.5</v>
      </c>
      <c r="M32" s="355"/>
      <c r="N32" s="356"/>
      <c r="O32" s="354" t="s">
        <v>82</v>
      </c>
      <c r="P32" s="355"/>
      <c r="Q32" s="355"/>
      <c r="R32" s="357"/>
    </row>
    <row r="33" spans="1:19" s="139" customFormat="1" ht="20.45" customHeight="1" thickBot="1">
      <c r="A33" s="340" t="s">
        <v>84</v>
      </c>
      <c r="B33" s="341"/>
      <c r="C33" s="342"/>
      <c r="D33" s="142">
        <v>700</v>
      </c>
      <c r="E33" s="343" t="s">
        <v>85</v>
      </c>
      <c r="F33" s="344"/>
      <c r="G33" s="343" t="s">
        <v>82</v>
      </c>
      <c r="H33" s="344"/>
      <c r="I33" s="343" t="s">
        <v>82</v>
      </c>
      <c r="J33" s="344"/>
      <c r="K33" s="143">
        <v>1</v>
      </c>
      <c r="L33" s="345">
        <v>0.5</v>
      </c>
      <c r="M33" s="346"/>
      <c r="N33" s="347"/>
      <c r="O33" s="345" t="s">
        <v>86</v>
      </c>
      <c r="P33" s="346"/>
      <c r="Q33" s="346"/>
      <c r="R33" s="348"/>
    </row>
    <row r="34" spans="1:19" s="151" customFormat="1" ht="14.65" customHeight="1">
      <c r="A34" s="144" t="s">
        <v>30</v>
      </c>
      <c r="B34" s="145"/>
      <c r="C34" s="146"/>
      <c r="D34" s="147"/>
      <c r="E34" s="148"/>
      <c r="F34" s="148"/>
      <c r="G34" s="148"/>
      <c r="H34" s="147"/>
      <c r="I34" s="147"/>
      <c r="J34" s="148"/>
      <c r="K34" s="145"/>
      <c r="L34" s="146"/>
      <c r="M34" s="146"/>
      <c r="N34" s="146"/>
      <c r="O34" s="146"/>
      <c r="P34" s="146"/>
      <c r="Q34" s="149"/>
      <c r="R34" s="148"/>
      <c r="S34" s="150"/>
    </row>
    <row r="35" spans="1:19" s="151" customFormat="1" ht="14.65" customHeight="1">
      <c r="A35" s="152" t="s">
        <v>31</v>
      </c>
      <c r="B35" s="139"/>
      <c r="C35" s="153"/>
      <c r="D35" s="154"/>
      <c r="E35" s="153"/>
      <c r="F35" s="153"/>
      <c r="G35" s="153"/>
      <c r="H35" s="154"/>
      <c r="I35" s="154"/>
      <c r="J35" s="153"/>
      <c r="K35" s="139"/>
      <c r="L35" s="153"/>
      <c r="M35" s="153"/>
      <c r="N35" s="153"/>
      <c r="O35" s="153"/>
      <c r="P35" s="153"/>
      <c r="Q35" s="155"/>
      <c r="R35" s="153"/>
      <c r="S35" s="150"/>
    </row>
    <row r="36" spans="1:19" ht="14.65" customHeight="1">
      <c r="A36" s="156"/>
      <c r="C36" s="153"/>
      <c r="D36" s="156" t="s">
        <v>41</v>
      </c>
      <c r="E36" s="153"/>
      <c r="F36" s="157" t="s">
        <v>40</v>
      </c>
      <c r="G36" s="153"/>
      <c r="H36" s="153"/>
      <c r="I36" s="153"/>
      <c r="J36" s="158" t="s">
        <v>32</v>
      </c>
      <c r="K36" s="139" t="s">
        <v>87</v>
      </c>
      <c r="L36" s="153"/>
      <c r="M36" s="153"/>
      <c r="N36" s="153"/>
      <c r="O36" s="153"/>
      <c r="P36" s="153"/>
      <c r="Q36" s="153"/>
      <c r="R36" s="153"/>
    </row>
    <row r="37" spans="1:19" ht="21" customHeight="1">
      <c r="A37" s="159"/>
      <c r="C37" s="153"/>
      <c r="D37" s="154"/>
      <c r="E37" s="153"/>
      <c r="F37" s="153"/>
      <c r="G37" s="153"/>
      <c r="H37" s="154"/>
      <c r="I37" s="154"/>
      <c r="J37" s="148"/>
      <c r="L37" s="153"/>
      <c r="M37" s="153"/>
      <c r="N37" s="153"/>
      <c r="O37" s="153"/>
      <c r="P37" s="153"/>
      <c r="Q37" s="155"/>
      <c r="R37" s="153"/>
    </row>
    <row r="38" spans="1:19" ht="21" customHeight="1">
      <c r="A38" s="152"/>
      <c r="B38" s="175"/>
      <c r="C38" s="153"/>
      <c r="D38" s="154"/>
      <c r="E38" s="160"/>
      <c r="F38" s="153"/>
      <c r="G38" s="153"/>
      <c r="H38" s="154"/>
      <c r="I38" s="154"/>
      <c r="J38" s="153"/>
      <c r="L38" s="153"/>
      <c r="M38" s="153"/>
      <c r="N38" s="153"/>
      <c r="O38" s="153"/>
      <c r="P38" s="153"/>
      <c r="Q38" s="155"/>
      <c r="R38" s="153"/>
    </row>
    <row r="39" spans="1:19" ht="21" customHeight="1">
      <c r="A39" s="161"/>
      <c r="B39" s="176"/>
      <c r="C39" s="162"/>
      <c r="D39" s="163"/>
      <c r="E39" s="164"/>
      <c r="F39" s="164"/>
      <c r="G39" s="164"/>
      <c r="H39" s="163"/>
      <c r="I39" s="163"/>
      <c r="J39" s="153"/>
      <c r="L39" s="165"/>
      <c r="M39" s="165"/>
      <c r="N39" s="165"/>
      <c r="O39" s="165"/>
      <c r="P39" s="165"/>
      <c r="Q39" s="166"/>
      <c r="R39" s="167"/>
    </row>
    <row r="40" spans="1:19" ht="21" customHeight="1">
      <c r="G40" s="113"/>
    </row>
    <row r="42" spans="1:19" ht="21" customHeight="1">
      <c r="A42" s="102"/>
      <c r="C42" s="102"/>
      <c r="R42" s="102"/>
    </row>
    <row r="43" spans="1:19" ht="21" customHeight="1">
      <c r="A43" s="102"/>
      <c r="C43" s="102"/>
      <c r="R43" s="102"/>
    </row>
    <row r="44" spans="1:19" ht="21" customHeight="1">
      <c r="A44" s="102"/>
      <c r="C44" s="102"/>
      <c r="R44" s="102"/>
    </row>
    <row r="46" spans="1:19" ht="21" customHeight="1">
      <c r="K46" s="170"/>
    </row>
  </sheetData>
  <sheetProtection selectLockedCells="1" selectUnlockedCells="1"/>
  <mergeCells count="189">
    <mergeCell ref="C19:C20"/>
    <mergeCell ref="E19:E20"/>
    <mergeCell ref="G19:G20"/>
    <mergeCell ref="H19:H20"/>
    <mergeCell ref="H3:H4"/>
    <mergeCell ref="J3:J4"/>
    <mergeCell ref="C3:C4"/>
    <mergeCell ref="E3:E4"/>
    <mergeCell ref="G3:G4"/>
    <mergeCell ref="C7:C8"/>
    <mergeCell ref="E7:E8"/>
    <mergeCell ref="G7:G8"/>
    <mergeCell ref="H7:H8"/>
    <mergeCell ref="J7:J8"/>
    <mergeCell ref="G5:G6"/>
    <mergeCell ref="H5:H6"/>
    <mergeCell ref="J5:J6"/>
    <mergeCell ref="H11:H12"/>
    <mergeCell ref="G11:G12"/>
    <mergeCell ref="E11:E12"/>
    <mergeCell ref="C11:C12"/>
    <mergeCell ref="C5:C6"/>
    <mergeCell ref="E5:E6"/>
    <mergeCell ref="C9:C10"/>
    <mergeCell ref="Q19:Q20"/>
    <mergeCell ref="R19:R20"/>
    <mergeCell ref="J13:J14"/>
    <mergeCell ref="J19:J20"/>
    <mergeCell ref="L19:L20"/>
    <mergeCell ref="M19:M20"/>
    <mergeCell ref="N19:N20"/>
    <mergeCell ref="A33:C33"/>
    <mergeCell ref="E33:F33"/>
    <mergeCell ref="G33:H33"/>
    <mergeCell ref="I33:J33"/>
    <mergeCell ref="L33:N33"/>
    <mergeCell ref="O33:R33"/>
    <mergeCell ref="A32:C32"/>
    <mergeCell ref="E32:F32"/>
    <mergeCell ref="G32:H32"/>
    <mergeCell ref="I32:J32"/>
    <mergeCell ref="L32:N32"/>
    <mergeCell ref="O32:R32"/>
    <mergeCell ref="A31:C31"/>
    <mergeCell ref="E31:F31"/>
    <mergeCell ref="G31:H31"/>
    <mergeCell ref="I31:J31"/>
    <mergeCell ref="L31:N31"/>
    <mergeCell ref="O31:R31"/>
    <mergeCell ref="C27:C28"/>
    <mergeCell ref="E27:E28"/>
    <mergeCell ref="G27:G28"/>
    <mergeCell ref="H27:H28"/>
    <mergeCell ref="J27:J28"/>
    <mergeCell ref="L27:L28"/>
    <mergeCell ref="C29:C30"/>
    <mergeCell ref="J29:J30"/>
    <mergeCell ref="H29:H30"/>
    <mergeCell ref="E29:E30"/>
    <mergeCell ref="G29:G30"/>
    <mergeCell ref="L29:L30"/>
    <mergeCell ref="M29:M30"/>
    <mergeCell ref="N29:N30"/>
    <mergeCell ref="O29:O30"/>
    <mergeCell ref="Q29:Q30"/>
    <mergeCell ref="R29:R30"/>
    <mergeCell ref="P29:P30"/>
    <mergeCell ref="O25:O26"/>
    <mergeCell ref="P25:P26"/>
    <mergeCell ref="Q25:Q26"/>
    <mergeCell ref="R25:R26"/>
    <mergeCell ref="W26:W27"/>
    <mergeCell ref="P23:P24"/>
    <mergeCell ref="Q23:Q24"/>
    <mergeCell ref="R23:R24"/>
    <mergeCell ref="M27:M28"/>
    <mergeCell ref="N27:N28"/>
    <mergeCell ref="O27:O28"/>
    <mergeCell ref="P27:P28"/>
    <mergeCell ref="Q27:Q28"/>
    <mergeCell ref="R27:R28"/>
    <mergeCell ref="N23:N24"/>
    <mergeCell ref="O23:O24"/>
    <mergeCell ref="N25:N26"/>
    <mergeCell ref="C25:C26"/>
    <mergeCell ref="E25:E26"/>
    <mergeCell ref="G25:G26"/>
    <mergeCell ref="H25:H26"/>
    <mergeCell ref="J25:J26"/>
    <mergeCell ref="L25:L26"/>
    <mergeCell ref="M25:M26"/>
    <mergeCell ref="C23:C24"/>
    <mergeCell ref="E23:E24"/>
    <mergeCell ref="G23:G24"/>
    <mergeCell ref="H23:H24"/>
    <mergeCell ref="J23:J24"/>
    <mergeCell ref="L23:L24"/>
    <mergeCell ref="M23:M24"/>
    <mergeCell ref="O21:O22"/>
    <mergeCell ref="P21:P22"/>
    <mergeCell ref="Q21:Q22"/>
    <mergeCell ref="R21:R22"/>
    <mergeCell ref="C21:C22"/>
    <mergeCell ref="E21:E22"/>
    <mergeCell ref="G21:G22"/>
    <mergeCell ref="H21:H22"/>
    <mergeCell ref="J21:J22"/>
    <mergeCell ref="L21:L22"/>
    <mergeCell ref="M21:M22"/>
    <mergeCell ref="N21:N22"/>
    <mergeCell ref="O19:O20"/>
    <mergeCell ref="P19:P20"/>
    <mergeCell ref="M17:M18"/>
    <mergeCell ref="N17:N18"/>
    <mergeCell ref="O17:O18"/>
    <mergeCell ref="P17:P18"/>
    <mergeCell ref="R13:R14"/>
    <mergeCell ref="C15:C16"/>
    <mergeCell ref="E15:E16"/>
    <mergeCell ref="G15:G16"/>
    <mergeCell ref="H15:H16"/>
    <mergeCell ref="J15:J16"/>
    <mergeCell ref="L15:L16"/>
    <mergeCell ref="Q17:Q18"/>
    <mergeCell ref="R17:R18"/>
    <mergeCell ref="C17:C18"/>
    <mergeCell ref="E17:E18"/>
    <mergeCell ref="G17:G18"/>
    <mergeCell ref="H17:H18"/>
    <mergeCell ref="J17:J18"/>
    <mergeCell ref="L17:L18"/>
    <mergeCell ref="M15:M16"/>
    <mergeCell ref="N15:N16"/>
    <mergeCell ref="O15:O16"/>
    <mergeCell ref="P15:P16"/>
    <mergeCell ref="Q15:Q16"/>
    <mergeCell ref="R15:R16"/>
    <mergeCell ref="C13:C14"/>
    <mergeCell ref="E13:E14"/>
    <mergeCell ref="G13:G14"/>
    <mergeCell ref="H13:H14"/>
    <mergeCell ref="L13:L14"/>
    <mergeCell ref="M13:M14"/>
    <mergeCell ref="N13:N14"/>
    <mergeCell ref="O13:O14"/>
    <mergeCell ref="P13:P14"/>
    <mergeCell ref="Q13:Q14"/>
    <mergeCell ref="K13:K14"/>
    <mergeCell ref="E9:E10"/>
    <mergeCell ref="G9:G10"/>
    <mergeCell ref="H9:H10"/>
    <mergeCell ref="J9:J10"/>
    <mergeCell ref="L9:L10"/>
    <mergeCell ref="M9:M10"/>
    <mergeCell ref="N9:N10"/>
    <mergeCell ref="O9:O10"/>
    <mergeCell ref="A1:R1"/>
    <mergeCell ref="D2:E2"/>
    <mergeCell ref="F2:G2"/>
    <mergeCell ref="L3:L4"/>
    <mergeCell ref="M3:M4"/>
    <mergeCell ref="N3:N4"/>
    <mergeCell ref="O3:O4"/>
    <mergeCell ref="P3:P4"/>
    <mergeCell ref="Q3:Q4"/>
    <mergeCell ref="R3:R4"/>
    <mergeCell ref="R11:R12"/>
    <mergeCell ref="L11:L12"/>
    <mergeCell ref="M11:M12"/>
    <mergeCell ref="N11:N12"/>
    <mergeCell ref="O11:O12"/>
    <mergeCell ref="Q11:Q12"/>
    <mergeCell ref="L5:L6"/>
    <mergeCell ref="M5:M6"/>
    <mergeCell ref="N5:N6"/>
    <mergeCell ref="O5:O6"/>
    <mergeCell ref="P5:P6"/>
    <mergeCell ref="Q5:Q6"/>
    <mergeCell ref="R5:R6"/>
    <mergeCell ref="R7:R8"/>
    <mergeCell ref="L7:L8"/>
    <mergeCell ref="M7:M8"/>
    <mergeCell ref="N7:N8"/>
    <mergeCell ref="O7:O8"/>
    <mergeCell ref="P7:P8"/>
    <mergeCell ref="Q7:Q8"/>
    <mergeCell ref="P9:P10"/>
    <mergeCell ref="Q9:Q10"/>
    <mergeCell ref="R9:R10"/>
  </mergeCells>
  <phoneticPr fontId="41" type="noConversion"/>
  <printOptions horizontalCentered="1" verticalCentered="1"/>
  <pageMargins left="0.23622047244094491" right="0.23622047244094491" top="0.19685039370078741" bottom="0.19685039370078741" header="0" footer="0"/>
  <pageSetup paperSize="9" scale="6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楊梅2月菜單(葷)</vt:lpstr>
      <vt:lpstr>楊梅2月菜單(素)</vt:lpstr>
      <vt:lpstr>楊梅2月幼兒園菜單</vt:lpstr>
      <vt:lpstr>楊梅2月幼兒園菜單!Print_Area</vt:lpstr>
      <vt:lpstr>'楊梅2月菜單(素)'!Print_Area</vt:lpstr>
      <vt:lpstr>'楊梅2月菜單(葷)'!Print_Area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2020-01-17T02:16:48Z</cp:lastPrinted>
  <dcterms:created xsi:type="dcterms:W3CDTF">2015-09-21T03:51:41Z</dcterms:created>
  <dcterms:modified xsi:type="dcterms:W3CDTF">2020-02-10T23:37:38Z</dcterms:modified>
</cp:coreProperties>
</file>