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950" tabRatio="832" activeTab="2"/>
  </bookViews>
  <sheets>
    <sheet name="楊梅3月菜單(葷)" sheetId="3" r:id="rId1"/>
    <sheet name="楊梅3月菜單(素)" sheetId="4" r:id="rId2"/>
    <sheet name="楊梅3月幼兒園菜單" sheetId="5" r:id="rId3"/>
  </sheets>
  <definedNames>
    <definedName name="_xlnm.Print_Area" localSheetId="2">楊梅3月幼兒園菜單!$A$1:$R$49</definedName>
    <definedName name="_xlnm.Print_Area" localSheetId="1">'楊梅3月菜單(素)'!$A$1:$P$51</definedName>
    <definedName name="_xlnm.Print_Area" localSheetId="0">'楊梅3月菜單(葷)'!$A$1:$P$51</definedName>
    <definedName name="Z_2533F5A2_B850_4827_AF0B_9273D21E96F6_.wvu.PrintArea" localSheetId="2" hidden="1">楊梅3月幼兒園菜單!$A$1:$R$56</definedName>
    <definedName name="Z_2533F5A2_B850_4827_AF0B_9273D21E96F6_.wvu.PrintArea" localSheetId="1" hidden="1">'楊梅3月菜單(素)'!$A$1:$P$54</definedName>
    <definedName name="Z_2533F5A2_B850_4827_AF0B_9273D21E96F6_.wvu.PrintArea" localSheetId="0" hidden="1">'楊梅3月菜單(葷)'!$A$1:$P$62</definedName>
    <definedName name="Z_2533F5A2_B850_4827_AF0B_9273D21E96F6_.wvu.Rows" localSheetId="2" hidden="1">楊梅3月幼兒園菜單!$44:$46</definedName>
    <definedName name="Z_2533F5A2_B850_4827_AF0B_9273D21E96F6_.wvu.Rows" localSheetId="1" hidden="1">'楊梅3月菜單(素)'!$39:$44</definedName>
    <definedName name="Z_2533F5A2_B850_4827_AF0B_9273D21E96F6_.wvu.Rows" localSheetId="0" hidden="1">'楊梅3月菜單(葷)'!$45:$52</definedName>
    <definedName name="Z_BA281A06_F44F_4E2E_8200_119C13A6BFB7_.wvu.Cols" localSheetId="2" hidden="1">楊梅3月幼兒園菜單!$L:$R</definedName>
    <definedName name="Z_BA281A06_F44F_4E2E_8200_119C13A6BFB7_.wvu.Cols" localSheetId="1" hidden="1">'楊梅3月菜單(素)'!$J:$P</definedName>
    <definedName name="Z_BA281A06_F44F_4E2E_8200_119C13A6BFB7_.wvu.Cols" localSheetId="0" hidden="1">'楊梅3月菜單(葷)'!$J:$P</definedName>
    <definedName name="Z_BA281A06_F44F_4E2E_8200_119C13A6BFB7_.wvu.PrintArea" localSheetId="2" hidden="1">楊梅3月幼兒園菜單!$A$1:$R$56</definedName>
    <definedName name="Z_BA281A06_F44F_4E2E_8200_119C13A6BFB7_.wvu.PrintArea" localSheetId="1" hidden="1">'楊梅3月菜單(素)'!$A$1:$P$54</definedName>
    <definedName name="Z_BA281A06_F44F_4E2E_8200_119C13A6BFB7_.wvu.PrintArea" localSheetId="0" hidden="1">'楊梅3月菜單(葷)'!$A$1:$P$62</definedName>
    <definedName name="Z_BA281A06_F44F_4E2E_8200_119C13A6BFB7_.wvu.Rows" localSheetId="2" hidden="1">楊梅3月幼兒園菜單!$44:$56</definedName>
    <definedName name="Z_BA281A06_F44F_4E2E_8200_119C13A6BFB7_.wvu.Rows" localSheetId="1" hidden="1">'楊梅3月菜單(素)'!$39:$54</definedName>
    <definedName name="Z_BA281A06_F44F_4E2E_8200_119C13A6BFB7_.wvu.Rows" localSheetId="0" hidden="1">'楊梅3月菜單(葷)'!$45:$62</definedName>
  </definedNames>
  <calcPr calcId="144525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P43" i="4" l="1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R42" i="5"/>
  <c r="R40" i="5"/>
  <c r="R38" i="5"/>
  <c r="R36" i="5"/>
  <c r="A36" i="5"/>
  <c r="A38" i="5" s="1"/>
  <c r="A40" i="5" s="1"/>
  <c r="A42" i="5" s="1"/>
  <c r="R34" i="5"/>
  <c r="R32" i="5"/>
  <c r="R30" i="5"/>
  <c r="R28" i="5"/>
  <c r="R26" i="5"/>
  <c r="A26" i="5"/>
  <c r="A28" i="5" s="1"/>
  <c r="A30" i="5" s="1"/>
  <c r="A32" i="5" s="1"/>
  <c r="R24" i="5"/>
  <c r="R22" i="5"/>
  <c r="R20" i="5"/>
  <c r="R18" i="5"/>
  <c r="R16" i="5"/>
  <c r="A16" i="5"/>
  <c r="A18" i="5" s="1"/>
  <c r="A20" i="5" s="1"/>
  <c r="A22" i="5" s="1"/>
  <c r="R14" i="5"/>
  <c r="R12" i="5"/>
  <c r="R10" i="5"/>
  <c r="R8" i="5"/>
  <c r="R6" i="5"/>
  <c r="A6" i="5"/>
  <c r="A8" i="5" s="1"/>
  <c r="A10" i="5" s="1"/>
  <c r="A12" i="5" s="1"/>
  <c r="R4" i="5"/>
  <c r="A37" i="4" l="1"/>
  <c r="A39" i="4" s="1"/>
  <c r="A41" i="4" s="1"/>
  <c r="A43" i="4" s="1"/>
  <c r="A27" i="4"/>
  <c r="A29" i="4" s="1"/>
  <c r="A31" i="4" s="1"/>
  <c r="A33" i="4" s="1"/>
  <c r="A17" i="4"/>
  <c r="A19" i="4" s="1"/>
  <c r="A21" i="4" s="1"/>
  <c r="A23" i="4" s="1"/>
  <c r="A7" i="4"/>
  <c r="A9" i="4" s="1"/>
  <c r="A11" i="4" s="1"/>
  <c r="A13" i="4" s="1"/>
  <c r="P43" i="3" l="1"/>
  <c r="P41" i="3"/>
  <c r="P39" i="3"/>
  <c r="P37" i="3"/>
  <c r="A37" i="3"/>
  <c r="A39" i="3" s="1"/>
  <c r="A41" i="3" s="1"/>
  <c r="A43" i="3" s="1"/>
  <c r="P35" i="3"/>
  <c r="P33" i="3"/>
  <c r="P31" i="3"/>
  <c r="P29" i="3"/>
  <c r="P27" i="3"/>
  <c r="A27" i="3"/>
  <c r="A29" i="3" s="1"/>
  <c r="A31" i="3" s="1"/>
  <c r="A33" i="3" s="1"/>
  <c r="P25" i="3"/>
  <c r="P23" i="3"/>
  <c r="P21" i="3"/>
  <c r="P19" i="3"/>
  <c r="P17" i="3"/>
  <c r="A17" i="3"/>
  <c r="A19" i="3" s="1"/>
  <c r="A21" i="3" s="1"/>
  <c r="A23" i="3" s="1"/>
  <c r="P15" i="3"/>
  <c r="P13" i="3"/>
  <c r="P11" i="3"/>
  <c r="P9" i="3"/>
  <c r="P7" i="3"/>
  <c r="A7" i="3"/>
  <c r="A9" i="3" s="1"/>
  <c r="A11" i="3" s="1"/>
  <c r="A13" i="3" s="1"/>
  <c r="P5" i="3"/>
</calcChain>
</file>

<file path=xl/sharedStrings.xml><?xml version="1.0" encoding="utf-8"?>
<sst xmlns="http://schemas.openxmlformats.org/spreadsheetml/2006/main" count="904" uniqueCount="432">
  <si>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</si>
  <si>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</si>
  <si>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</si>
  <si>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</si>
  <si>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</si>
  <si>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</si>
  <si>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</si>
  <si>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1" type="noConversion"/>
  </si>
  <si>
    <r>
      <rPr>
        <sz val="11"/>
        <rFont val="標楷體"/>
        <family val="4"/>
        <charset val="136"/>
      </rPr>
      <t>五</t>
    </r>
    <phoneticPr fontId="10" type="noConversion"/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</si>
  <si>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</si>
  <si>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</si>
  <si>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</si>
  <si>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</si>
  <si>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</si>
  <si>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</si>
  <si>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</si>
  <si>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</si>
  <si>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</si>
  <si>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</si>
  <si>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</si>
  <si>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</si>
  <si>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</si>
  <si>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</si>
  <si>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</si>
  <si>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</si>
  <si>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</si>
  <si>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</si>
  <si>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</si>
  <si>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</si>
  <si>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</si>
  <si>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</si>
  <si>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</si>
  <si>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</si>
  <si>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</si>
  <si>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</si>
  <si>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</si>
  <si>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</si>
  <si>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</si>
  <si>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</si>
  <si>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</si>
  <si>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10" type="noConversion"/>
  </si>
  <si>
    <t>水果</t>
    <phoneticPr fontId="10" type="noConversion"/>
  </si>
  <si>
    <t>水果</t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</si>
  <si>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</si>
  <si>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</si>
  <si>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</si>
  <si>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</si>
  <si>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</si>
  <si>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</si>
  <si>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</si>
  <si>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</si>
  <si>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五</t>
    <phoneticPr fontId="10" type="noConversion"/>
  </si>
  <si>
    <t>糙米飯</t>
    <phoneticPr fontId="10" type="noConversion"/>
  </si>
  <si>
    <t>有機蔬菜</t>
    <phoneticPr fontId="40" type="noConversion"/>
  </si>
  <si>
    <t>吉園圃蔬菜</t>
    <phoneticPr fontId="40" type="noConversion"/>
  </si>
  <si>
    <t>有機蔬菜</t>
    <phoneticPr fontId="40" type="noConversion"/>
  </si>
  <si>
    <t>時蔬</t>
    <phoneticPr fontId="40" type="noConversion"/>
  </si>
  <si>
    <t>燒</t>
    <phoneticPr fontId="40" type="noConversion"/>
  </si>
  <si>
    <t>炒</t>
    <phoneticPr fontId="40" type="noConversion"/>
  </si>
  <si>
    <t>銀耳蓮子湯</t>
    <phoneticPr fontId="40" type="noConversion"/>
  </si>
  <si>
    <t>白木耳.雪蓮子.二砂</t>
    <phoneticPr fontId="40" type="noConversion"/>
  </si>
  <si>
    <t>紫米飯</t>
    <phoneticPr fontId="40" type="noConversion"/>
  </si>
  <si>
    <t>蕎麥飯</t>
    <phoneticPr fontId="40" type="noConversion"/>
  </si>
  <si>
    <t>麥片飯</t>
    <phoneticPr fontId="40" type="noConversion"/>
  </si>
  <si>
    <t>地瓜飯</t>
    <phoneticPr fontId="40" type="noConversion"/>
  </si>
  <si>
    <t>客家炒粄條</t>
    <phoneticPr fontId="40" type="noConversion"/>
  </si>
  <si>
    <t>什錦炒麵</t>
    <phoneticPr fontId="40" type="noConversion"/>
  </si>
  <si>
    <t>燒</t>
    <phoneticPr fontId="40" type="noConversion"/>
  </si>
  <si>
    <t>綠豆薏仁湯</t>
    <phoneticPr fontId="40" type="noConversion"/>
  </si>
  <si>
    <t>綠豆.小薏仁.二砂</t>
    <phoneticPr fontId="40" type="noConversion"/>
  </si>
  <si>
    <t>地瓜薑湯</t>
    <phoneticPr fontId="40" type="noConversion"/>
  </si>
  <si>
    <t>地瓜.薑片.二砂</t>
    <phoneticPr fontId="40" type="noConversion"/>
  </si>
  <si>
    <t>蘿蔔湯</t>
    <phoneticPr fontId="40" type="noConversion"/>
  </si>
  <si>
    <t>白蘿蔔.薑絲</t>
    <phoneticPr fontId="40" type="noConversion"/>
  </si>
  <si>
    <t>粄條.綠豆芽.紅蘿蔔.香菇.麵輪</t>
    <phoneticPr fontId="40" type="noConversion"/>
  </si>
  <si>
    <t>白油麵.三色丁.菇.蔬菜</t>
    <phoneticPr fontId="40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</si>
  <si>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</si>
  <si>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3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</si>
  <si>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普羅旺斯燉肉</t>
    <phoneticPr fontId="10" type="noConversion"/>
  </si>
  <si>
    <t>燉</t>
    <phoneticPr fontId="10" type="noConversion"/>
  </si>
  <si>
    <t>青椒洋蔥干片</t>
    <phoneticPr fontId="10" type="noConversion"/>
  </si>
  <si>
    <t>炒</t>
    <phoneticPr fontId="10" type="noConversion"/>
  </si>
  <si>
    <t>肉丁.大蕃茄.洋蔥.</t>
    <phoneticPr fontId="10" type="noConversion"/>
  </si>
  <si>
    <t>豆干切片.青椒.紅蘿蔔</t>
    <phoneticPr fontId="10" type="noConversion"/>
  </si>
  <si>
    <t>蘿蔔大骨湯</t>
    <phoneticPr fontId="10" type="noConversion"/>
  </si>
  <si>
    <t>白蘿蔔.大骨</t>
    <phoneticPr fontId="10" type="noConversion"/>
  </si>
  <si>
    <t>紅燒翅小腿*2</t>
    <phoneticPr fontId="10" type="noConversion"/>
  </si>
  <si>
    <t>燒</t>
    <phoneticPr fontId="10" type="noConversion"/>
  </si>
  <si>
    <t>吉園圃</t>
    <phoneticPr fontId="10" type="noConversion"/>
  </si>
  <si>
    <t>烏龍麵.肉絲 .高麗菜.洋蔥.洗選蛋</t>
    <phoneticPr fontId="10" type="noConversion"/>
  </si>
  <si>
    <t>翅小腿</t>
    <phoneticPr fontId="10" type="noConversion"/>
  </si>
  <si>
    <t>豆酥魚丁</t>
    <phoneticPr fontId="40" type="noConversion"/>
  </si>
  <si>
    <t>白菜滷</t>
    <phoneticPr fontId="10" type="noConversion"/>
  </si>
  <si>
    <t>滷</t>
    <phoneticPr fontId="10" type="noConversion"/>
  </si>
  <si>
    <t>有機蔬菜</t>
    <phoneticPr fontId="10" type="noConversion"/>
  </si>
  <si>
    <t>黃瓜大骨湯</t>
    <phoneticPr fontId="10" type="noConversion"/>
  </si>
  <si>
    <t>魚丁.洋蔥去皮.紅蘿蔔</t>
    <phoneticPr fontId="10" type="noConversion"/>
  </si>
  <si>
    <t>大白菜.紅蘿蔔.蝦米.香菇絲</t>
    <phoneticPr fontId="10" type="noConversion"/>
  </si>
  <si>
    <t>大黃瓜.大骨</t>
    <phoneticPr fontId="10" type="noConversion"/>
  </si>
  <si>
    <t>瓜仔肉燥</t>
    <phoneticPr fontId="10" type="noConversion"/>
  </si>
  <si>
    <t>芥菜鮮燴</t>
    <phoneticPr fontId="10" type="noConversion"/>
  </si>
  <si>
    <t>煮</t>
    <phoneticPr fontId="10" type="noConversion"/>
  </si>
  <si>
    <t>紫菜蛋花湯</t>
    <phoneticPr fontId="10" type="noConversion"/>
  </si>
  <si>
    <t>絞肉.香菇絲.絞花瓜</t>
    <phoneticPr fontId="10" type="noConversion"/>
  </si>
  <si>
    <t>芥菜仁.金針菇.紅蘿蔔</t>
    <phoneticPr fontId="10" type="noConversion"/>
  </si>
  <si>
    <t>紫菜.洗選蛋</t>
    <phoneticPr fontId="10" type="noConversion"/>
  </si>
  <si>
    <t>香菇蒸蛋</t>
    <phoneticPr fontId="10" type="noConversion"/>
  </si>
  <si>
    <t>蒸</t>
    <phoneticPr fontId="10" type="noConversion"/>
  </si>
  <si>
    <t>洗選蛋.金針菇.紅蘿蔔</t>
    <phoneticPr fontId="10" type="noConversion"/>
  </si>
  <si>
    <t>香酥柳葉魚</t>
    <phoneticPr fontId="10" type="noConversion"/>
  </si>
  <si>
    <t>炸</t>
    <phoneticPr fontId="10" type="noConversion"/>
  </si>
  <si>
    <t>金玉滿堂</t>
    <phoneticPr fontId="10" type="noConversion"/>
  </si>
  <si>
    <t>有機蔬菜</t>
  </si>
  <si>
    <t>結頭鮮菇湯</t>
    <phoneticPr fontId="10" type="noConversion"/>
  </si>
  <si>
    <t>柳葉魚*2</t>
  </si>
  <si>
    <t>玉米粒.洋蔥.刈薯</t>
    <phoneticPr fontId="10" type="noConversion"/>
  </si>
  <si>
    <t>結頭菜.鮑魚菇</t>
    <phoneticPr fontId="10" type="noConversion"/>
  </si>
  <si>
    <t>玉米雞丁</t>
  </si>
  <si>
    <t>客家炒粄條</t>
    <phoneticPr fontId="10" type="noConversion"/>
  </si>
  <si>
    <t>筍乾燒肉</t>
    <phoneticPr fontId="10" type="noConversion"/>
  </si>
  <si>
    <t>燒</t>
    <phoneticPr fontId="10" type="noConversion"/>
  </si>
  <si>
    <t>吉園圃</t>
    <phoneticPr fontId="10" type="noConversion"/>
  </si>
  <si>
    <t>元氣蔬菜湯</t>
    <phoneticPr fontId="10" type="noConversion"/>
  </si>
  <si>
    <t>粄條.肉絲.香菇.高麗菜.韭菜</t>
    <phoneticPr fontId="10" type="noConversion"/>
  </si>
  <si>
    <t>筍乾.肉丁.青蔥</t>
    <phoneticPr fontId="10" type="noConversion"/>
  </si>
  <si>
    <t>洋蔥.大蕃茄.大骨</t>
    <phoneticPr fontId="10" type="noConversion"/>
  </si>
  <si>
    <t>螞蟻上樹</t>
    <phoneticPr fontId="10" type="noConversion"/>
  </si>
  <si>
    <t>山藥薯丁湯</t>
    <phoneticPr fontId="10" type="noConversion"/>
  </si>
  <si>
    <t>冬粉.木耳絲.芹菜.紅蘿蔔</t>
    <phoneticPr fontId="10" type="noConversion"/>
  </si>
  <si>
    <t>山藥.馬鈴薯.枸杞.大骨</t>
    <phoneticPr fontId="10" type="noConversion"/>
  </si>
  <si>
    <t>絲瓜麵線</t>
    <phoneticPr fontId="10" type="noConversion"/>
  </si>
  <si>
    <t>煮</t>
    <phoneticPr fontId="10" type="noConversion"/>
  </si>
  <si>
    <t>牛蒡養生湯</t>
    <phoneticPr fontId="10" type="noConversion"/>
  </si>
  <si>
    <t>雞丁.骨腿丁.玉米粒.青蔥</t>
    <phoneticPr fontId="10" type="noConversion"/>
  </si>
  <si>
    <t>絲瓜.麵線.枸杞</t>
    <phoneticPr fontId="10" type="noConversion"/>
  </si>
  <si>
    <t>牛蒡.白蘿蔔.大骨</t>
    <phoneticPr fontId="10" type="noConversion"/>
  </si>
  <si>
    <t>炒</t>
    <phoneticPr fontId="10" type="noConversion"/>
  </si>
  <si>
    <t>洗選蛋.大蕃茄</t>
    <phoneticPr fontId="10" type="noConversion"/>
  </si>
  <si>
    <t>蕃茄洋蔥炒蛋</t>
    <phoneticPr fontId="10" type="noConversion"/>
  </si>
  <si>
    <t>燒</t>
    <phoneticPr fontId="10" type="noConversion"/>
  </si>
  <si>
    <t>蝦香瓜瓜</t>
    <phoneticPr fontId="10" type="noConversion"/>
  </si>
  <si>
    <t>酸辣湯</t>
    <phoneticPr fontId="10" type="noConversion"/>
  </si>
  <si>
    <t>雞丁.洋蔥.鳳梨</t>
    <phoneticPr fontId="10" type="noConversion"/>
  </si>
  <si>
    <t>扁蒲.蝦皮.紅蘿蔔.青蔥</t>
    <phoneticPr fontId="10" type="noConversion"/>
  </si>
  <si>
    <t>豆腐.紅蘿蔔.木耳絲</t>
    <phoneticPr fontId="10" type="noConversion"/>
  </si>
  <si>
    <t>什錦炒麵</t>
    <phoneticPr fontId="40" type="noConversion"/>
  </si>
  <si>
    <t>煮</t>
    <phoneticPr fontId="10" type="noConversion"/>
  </si>
  <si>
    <t>吉園圃</t>
    <phoneticPr fontId="10" type="noConversion"/>
  </si>
  <si>
    <t>冬瓜薏仁</t>
    <phoneticPr fontId="10" type="noConversion"/>
  </si>
  <si>
    <t>白油麵.肉絲.高麗菜.紅蘿蔔</t>
    <phoneticPr fontId="10" type="noConversion"/>
  </si>
  <si>
    <t>冬瓜.小薏仁.大骨</t>
    <phoneticPr fontId="10" type="noConversion"/>
  </si>
  <si>
    <t>五柳干絲</t>
    <phoneticPr fontId="10" type="noConversion"/>
  </si>
  <si>
    <t>白菜粉絲湯</t>
    <phoneticPr fontId="10" type="noConversion"/>
  </si>
  <si>
    <t>雞丁.骨腿丁.馬鈴薯</t>
    <phoneticPr fontId="10" type="noConversion"/>
  </si>
  <si>
    <t>豆干絲.洋蔥.紅蘿蔔</t>
    <phoneticPr fontId="10" type="noConversion"/>
  </si>
  <si>
    <t>大白菜.冬粉.芹菜</t>
    <phoneticPr fontId="10" type="noConversion"/>
  </si>
  <si>
    <t>黃瓜什錦</t>
    <phoneticPr fontId="10" type="noConversion"/>
  </si>
  <si>
    <t>黃芽昆布湯</t>
    <phoneticPr fontId="10" type="noConversion"/>
  </si>
  <si>
    <t>黃豆芽.乾昆布.大骨</t>
    <phoneticPr fontId="10" type="noConversion"/>
  </si>
  <si>
    <t>柴魚蒸蛋</t>
    <phoneticPr fontId="10" type="noConversion"/>
  </si>
  <si>
    <t>蒸</t>
    <phoneticPr fontId="10" type="noConversion"/>
  </si>
  <si>
    <t>青菜</t>
  </si>
  <si>
    <t>冬瓜山粉圓</t>
    <phoneticPr fontId="10" type="noConversion"/>
  </si>
  <si>
    <t>洗選蛋.柴魚片</t>
    <phoneticPr fontId="10" type="noConversion"/>
  </si>
  <si>
    <t>冬瓜塊.山粉圓.二砂</t>
    <phoneticPr fontId="10" type="noConversion"/>
  </si>
  <si>
    <t>南瓜燒肉</t>
    <phoneticPr fontId="10" type="noConversion"/>
  </si>
  <si>
    <t>蔬菜寬粉</t>
    <phoneticPr fontId="10" type="noConversion"/>
  </si>
  <si>
    <t>玉米濃湯</t>
    <phoneticPr fontId="10" type="noConversion"/>
  </si>
  <si>
    <t>肉丁.南瓜.青豆仁</t>
    <phoneticPr fontId="10" type="noConversion"/>
  </si>
  <si>
    <t>寬粉.紅蘿蔔.木耳絲.青蔥</t>
    <phoneticPr fontId="10" type="noConversion"/>
  </si>
  <si>
    <t>玉米粒.馬鈴薯.洗選蛋.紅蘿蔔</t>
    <phoneticPr fontId="10" type="noConversion"/>
  </si>
  <si>
    <t>茄汁炒飯</t>
  </si>
  <si>
    <t>香滷雞排</t>
    <phoneticPr fontId="10" type="noConversion"/>
  </si>
  <si>
    <t>滷</t>
    <phoneticPr fontId="10" type="noConversion"/>
  </si>
  <si>
    <t>海芽味噌湯</t>
    <phoneticPr fontId="10" type="noConversion"/>
  </si>
  <si>
    <t>三色丁.洗選蛋.洋蔥.絞肉.番茄醬</t>
  </si>
  <si>
    <t>雞排</t>
    <phoneticPr fontId="10" type="noConversion"/>
  </si>
  <si>
    <t>豆腐.海帶芽.味噌</t>
    <phoneticPr fontId="10" type="noConversion"/>
  </si>
  <si>
    <t>鐵板肉柳</t>
    <phoneticPr fontId="10" type="noConversion"/>
  </si>
  <si>
    <t>和風大根燒</t>
    <phoneticPr fontId="10" type="noConversion"/>
  </si>
  <si>
    <t>絲瓜粉絲湯</t>
    <phoneticPr fontId="10" type="noConversion"/>
  </si>
  <si>
    <t>肉柳.豆芽.洋蔥.黑胡椒</t>
    <phoneticPr fontId="10" type="noConversion"/>
  </si>
  <si>
    <t>白蘿蔔.柴魚片.白芝麻</t>
    <phoneticPr fontId="10" type="noConversion"/>
  </si>
  <si>
    <t>絲瓜.冬粉.大骨</t>
    <phoneticPr fontId="10" type="noConversion"/>
  </si>
  <si>
    <t>關東煮</t>
    <phoneticPr fontId="10" type="noConversion"/>
  </si>
  <si>
    <t>肉骨茶湯</t>
    <phoneticPr fontId="10" type="noConversion"/>
  </si>
  <si>
    <t>白蘿蔔.油豆腐丁.海帶結</t>
    <phoneticPr fontId="10" type="noConversion"/>
  </si>
  <si>
    <t>大白菜.金針菇.肉骨茶包.大骨</t>
    <phoneticPr fontId="10" type="noConversion"/>
  </si>
  <si>
    <t>鹹水雞</t>
  </si>
  <si>
    <t>燒</t>
  </si>
  <si>
    <t>雞丁.青花菜.紅蘿蔔.小黃瓜.薑片.八角</t>
  </si>
  <si>
    <t>醬爆雞丁</t>
  </si>
  <si>
    <t>小黃瓜.洋蔥.雞丁.甜麵醬</t>
    <phoneticPr fontId="40" type="noConversion"/>
  </si>
  <si>
    <t>糖醋雞丁</t>
    <phoneticPr fontId="10" type="noConversion"/>
  </si>
  <si>
    <t>咖哩雞丁</t>
    <phoneticPr fontId="10" type="noConversion"/>
  </si>
  <si>
    <t>炒</t>
    <phoneticPr fontId="40" type="noConversion"/>
  </si>
  <si>
    <t>義式洋芋燒肉</t>
    <phoneticPr fontId="40" type="noConversion"/>
  </si>
  <si>
    <t>肉丁.馬鈴薯.洋蔥.紅蘿蔔</t>
    <phoneticPr fontId="40" type="noConversion"/>
  </si>
  <si>
    <t>宮保雞丁</t>
  </si>
  <si>
    <t>雞丁.骨腿丁.小黃瓜.蒜</t>
  </si>
  <si>
    <t>打拋豬</t>
  </si>
  <si>
    <t>絞肉.大蕃茄.刈薯.九層塔.蒜末</t>
  </si>
  <si>
    <t>炒</t>
    <phoneticPr fontId="10" type="noConversion"/>
  </si>
  <si>
    <t>醬燒肉片</t>
  </si>
  <si>
    <t>肉片.洋蔥.紅蘿蔔.青椒</t>
  </si>
  <si>
    <t>優酪乳</t>
    <phoneticPr fontId="10" type="noConversion"/>
  </si>
  <si>
    <t>玉米炒蔥蛋</t>
    <phoneticPr fontId="10" type="noConversion"/>
  </si>
  <si>
    <t>炒</t>
    <phoneticPr fontId="10" type="noConversion"/>
  </si>
  <si>
    <t>洗選蛋.玉米粒.青蔥</t>
    <phoneticPr fontId="10" type="noConversion"/>
  </si>
  <si>
    <t>玉米炒蛋</t>
    <phoneticPr fontId="40" type="noConversion"/>
  </si>
  <si>
    <t>青菜</t>
    <phoneticPr fontId="10" type="noConversion"/>
  </si>
  <si>
    <t>銀耳蓮子湯</t>
    <phoneticPr fontId="10" type="noConversion"/>
  </si>
  <si>
    <t>洗選蛋.玉米粒</t>
    <phoneticPr fontId="40" type="noConversion"/>
  </si>
  <si>
    <t>白木耳.雪蓮子.二砂</t>
    <phoneticPr fontId="10" type="noConversion"/>
  </si>
  <si>
    <t>蕃茄燴豆包</t>
    <phoneticPr fontId="10" type="noConversion"/>
  </si>
  <si>
    <t>燴</t>
    <phoneticPr fontId="10" type="noConversion"/>
  </si>
  <si>
    <t>青椒干片</t>
    <phoneticPr fontId="10" type="noConversion"/>
  </si>
  <si>
    <t>大蕃茄.豆包.紅蘿蔔</t>
    <phoneticPr fontId="10" type="noConversion"/>
  </si>
  <si>
    <t>豆干切片.青椒.紅蘿蔔</t>
    <phoneticPr fontId="10" type="noConversion"/>
  </si>
  <si>
    <t>大滷麵</t>
    <phoneticPr fontId="10" type="noConversion"/>
  </si>
  <si>
    <t>黃金豆腐</t>
    <phoneticPr fontId="10" type="noConversion"/>
  </si>
  <si>
    <t>炸</t>
    <phoneticPr fontId="10" type="noConversion"/>
  </si>
  <si>
    <t>吉園圃</t>
    <phoneticPr fontId="10" type="noConversion"/>
  </si>
  <si>
    <t>烏龍麵.木耳絲.高麗菜.洗選蛋</t>
    <phoneticPr fontId="10" type="noConversion"/>
  </si>
  <si>
    <t>手工炸豆腐</t>
    <phoneticPr fontId="10" type="noConversion"/>
  </si>
  <si>
    <t>燒</t>
    <phoneticPr fontId="10" type="noConversion"/>
  </si>
  <si>
    <t>白菜滷</t>
  </si>
  <si>
    <t>滷</t>
    <phoneticPr fontId="10" type="noConversion"/>
  </si>
  <si>
    <t>大白菜.紅蘿蔔.香菇絲</t>
  </si>
  <si>
    <t>豆酥豆腐</t>
    <phoneticPr fontId="40" type="noConversion"/>
  </si>
  <si>
    <t>燒</t>
    <phoneticPr fontId="10" type="noConversion"/>
  </si>
  <si>
    <t>滷</t>
    <phoneticPr fontId="10" type="noConversion"/>
  </si>
  <si>
    <t>有機蔬菜</t>
    <phoneticPr fontId="10" type="noConversion"/>
  </si>
  <si>
    <t>油豆腐丁.青椒.紅蘿蔔.木耳</t>
    <phoneticPr fontId="10" type="noConversion"/>
  </si>
  <si>
    <t>黃瓜湯</t>
    <phoneticPr fontId="40" type="noConversion"/>
  </si>
  <si>
    <t>大黃瓜</t>
    <phoneticPr fontId="40" type="noConversion"/>
  </si>
  <si>
    <t>素瓜仔肉燥</t>
    <phoneticPr fontId="10" type="noConversion"/>
  </si>
  <si>
    <t>煮</t>
    <phoneticPr fontId="10" type="noConversion"/>
  </si>
  <si>
    <t>紫菜蛋花湯</t>
    <phoneticPr fontId="10" type="noConversion"/>
  </si>
  <si>
    <t>絞花瓜.豆干絞碎</t>
    <phoneticPr fontId="10" type="noConversion"/>
  </si>
  <si>
    <t>芥菜仁.金針菇.紅蘿蔔</t>
    <phoneticPr fontId="10" type="noConversion"/>
  </si>
  <si>
    <t>紫菜.洗選蛋</t>
    <phoneticPr fontId="10" type="noConversion"/>
  </si>
  <si>
    <t>綠豆薏仁湯</t>
    <phoneticPr fontId="10" type="noConversion"/>
  </si>
  <si>
    <t>綠豆.小薏仁.二砂</t>
    <phoneticPr fontId="10" type="noConversion"/>
  </si>
  <si>
    <t>海結燒素雞</t>
    <phoneticPr fontId="10" type="noConversion"/>
  </si>
  <si>
    <t>金玉滿堂</t>
    <phoneticPr fontId="10" type="noConversion"/>
  </si>
  <si>
    <t>結頭鮮菇湯</t>
    <phoneticPr fontId="10" type="noConversion"/>
  </si>
  <si>
    <t>素雞.海帶結</t>
    <phoneticPr fontId="10" type="noConversion"/>
  </si>
  <si>
    <t>玉米粒.刈薯</t>
    <phoneticPr fontId="10" type="noConversion"/>
  </si>
  <si>
    <t>結頭菜.鮑魚菇</t>
    <phoneticPr fontId="10" type="noConversion"/>
  </si>
  <si>
    <t>鮮肉包</t>
    <phoneticPr fontId="10" type="noConversion"/>
  </si>
  <si>
    <t>芝麻包</t>
    <phoneticPr fontId="10" type="noConversion"/>
  </si>
  <si>
    <t>筍乾燒蘭花干</t>
    <phoneticPr fontId="10" type="noConversion"/>
  </si>
  <si>
    <t>燒</t>
    <phoneticPr fontId="10" type="noConversion"/>
  </si>
  <si>
    <t>筍乾.蘭花干</t>
    <phoneticPr fontId="10" type="noConversion"/>
  </si>
  <si>
    <t>元氣蔬菜湯</t>
    <phoneticPr fontId="10" type="noConversion"/>
  </si>
  <si>
    <t>海帶絲.大蕃茄</t>
    <phoneticPr fontId="10" type="noConversion"/>
  </si>
  <si>
    <t>螞蟻上樹</t>
    <phoneticPr fontId="10" type="noConversion"/>
  </si>
  <si>
    <t>山藥薯丁湯</t>
    <phoneticPr fontId="10" type="noConversion"/>
  </si>
  <si>
    <t>冬粉.木耳絲.芹菜.紅蘿蔔</t>
    <phoneticPr fontId="10" type="noConversion"/>
  </si>
  <si>
    <t>山藥.馬鈴薯.枸杞</t>
    <phoneticPr fontId="10" type="noConversion"/>
  </si>
  <si>
    <t>芋香玉米干丁</t>
    <phoneticPr fontId="40" type="noConversion"/>
  </si>
  <si>
    <t>絲瓜麵線</t>
    <phoneticPr fontId="10" type="noConversion"/>
  </si>
  <si>
    <t>煮</t>
    <phoneticPr fontId="10" type="noConversion"/>
  </si>
  <si>
    <t>牛蒡養生湯</t>
    <phoneticPr fontId="10" type="noConversion"/>
  </si>
  <si>
    <t>豆干丁.玉米粒.芋頭</t>
    <phoneticPr fontId="10" type="noConversion"/>
  </si>
  <si>
    <t>絲瓜.麵線.枸杞</t>
    <phoneticPr fontId="10" type="noConversion"/>
  </si>
  <si>
    <t>牛蒡.白蘿蔔</t>
    <phoneticPr fontId="10" type="noConversion"/>
  </si>
  <si>
    <t>蕃茄炒蛋</t>
  </si>
  <si>
    <t>炒</t>
    <phoneticPr fontId="10" type="noConversion"/>
  </si>
  <si>
    <t>洗選蛋.大蕃茄</t>
  </si>
  <si>
    <t>什錦瓜瓜</t>
    <phoneticPr fontId="10" type="noConversion"/>
  </si>
  <si>
    <t>炒</t>
    <phoneticPr fontId="10" type="noConversion"/>
  </si>
  <si>
    <t>酸辣湯</t>
    <phoneticPr fontId="10" type="noConversion"/>
  </si>
  <si>
    <t>扁蒲.紅蘿蔔.木耳</t>
    <phoneticPr fontId="10" type="noConversion"/>
  </si>
  <si>
    <t>豆腐.紅蘿蔔.木耳絲</t>
    <phoneticPr fontId="10" type="noConversion"/>
  </si>
  <si>
    <t>冬瓜薏仁湯</t>
    <phoneticPr fontId="10" type="noConversion"/>
  </si>
  <si>
    <t>冬瓜.小薏仁</t>
    <phoneticPr fontId="10" type="noConversion"/>
  </si>
  <si>
    <t>彩椒豆腸</t>
    <phoneticPr fontId="10" type="noConversion"/>
  </si>
  <si>
    <t>豆腸.青椒.紅椒.黃椒</t>
    <phoneticPr fontId="10" type="noConversion"/>
  </si>
  <si>
    <t>白菜粉絲湯</t>
    <phoneticPr fontId="10" type="noConversion"/>
  </si>
  <si>
    <t>大白菜.冬粉.芹菜</t>
    <phoneticPr fontId="10" type="noConversion"/>
  </si>
  <si>
    <t>黃芽昆布湯</t>
    <phoneticPr fontId="10" type="noConversion"/>
  </si>
  <si>
    <t>黃豆芽.乾昆布</t>
    <phoneticPr fontId="10" type="noConversion"/>
  </si>
  <si>
    <t>翡翠蒸蛋</t>
    <phoneticPr fontId="10" type="noConversion"/>
  </si>
  <si>
    <t>蒸</t>
    <phoneticPr fontId="10" type="noConversion"/>
  </si>
  <si>
    <t>冬瓜山粉圓</t>
    <phoneticPr fontId="10" type="noConversion"/>
  </si>
  <si>
    <t>洗選蛋.青豆仁</t>
    <phoneticPr fontId="10" type="noConversion"/>
  </si>
  <si>
    <t>冬瓜塊.山粉圓.二砂</t>
    <phoneticPr fontId="10" type="noConversion"/>
  </si>
  <si>
    <t>南瓜百頁</t>
    <phoneticPr fontId="10" type="noConversion"/>
  </si>
  <si>
    <t>蔬菜寬粉</t>
  </si>
  <si>
    <t>玉米濃湯</t>
    <phoneticPr fontId="10" type="noConversion"/>
  </si>
  <si>
    <t>南瓜.百頁豆腐.青豆仁</t>
    <phoneticPr fontId="10" type="noConversion"/>
  </si>
  <si>
    <t>玉米粒.馬鈴薯.洗選蛋.紅蘿蔔</t>
    <phoneticPr fontId="10" type="noConversion"/>
  </si>
  <si>
    <t>海芽味噌湯</t>
    <phoneticPr fontId="10" type="noConversion"/>
  </si>
  <si>
    <t>三色丁.洗選蛋.豆干丁.番茄醬</t>
    <phoneticPr fontId="40" type="noConversion"/>
  </si>
  <si>
    <t>豆腐.海帶芽.味噌</t>
    <phoneticPr fontId="10" type="noConversion"/>
  </si>
  <si>
    <t>鐵板豆包</t>
    <phoneticPr fontId="10" type="noConversion"/>
  </si>
  <si>
    <t>豆包.黃豆芽.黑胡椒</t>
    <phoneticPr fontId="10" type="noConversion"/>
  </si>
  <si>
    <t>白蘿蔔.白芝麻</t>
    <phoneticPr fontId="10" type="noConversion"/>
  </si>
  <si>
    <t>絲瓜.冬粉</t>
    <phoneticPr fontId="10" type="noConversion"/>
  </si>
  <si>
    <t>關東煮</t>
    <phoneticPr fontId="10" type="noConversion"/>
  </si>
  <si>
    <t>煮</t>
    <phoneticPr fontId="10" type="noConversion"/>
  </si>
  <si>
    <t>肉骨茶湯</t>
    <phoneticPr fontId="10" type="noConversion"/>
  </si>
  <si>
    <t>海帶片.油豆腐丁.玉米</t>
    <phoneticPr fontId="10" type="noConversion"/>
  </si>
  <si>
    <t>大白菜.金針菇.肉骨茶包</t>
    <phoneticPr fontId="10" type="noConversion"/>
  </si>
  <si>
    <t>豆腸.青花菜.紅蘿蔔.小黃瓜.薑片.八角</t>
    <phoneticPr fontId="40" type="noConversion"/>
  </si>
  <si>
    <t>素鹹水雞</t>
    <phoneticPr fontId="40" type="noConversion"/>
  </si>
  <si>
    <t>咖哩百頁</t>
    <phoneticPr fontId="10" type="noConversion"/>
  </si>
  <si>
    <t>百頁豆腐.紅蘿蔔.馬鈴薯</t>
    <phoneticPr fontId="10" type="noConversion"/>
  </si>
  <si>
    <t>素打拋豬</t>
    <phoneticPr fontId="40" type="noConversion"/>
  </si>
  <si>
    <t>豆干絞碎.大蕃茄.刈薯.九層塔</t>
    <phoneticPr fontId="40" type="noConversion"/>
  </si>
  <si>
    <t>醬爆素雞</t>
    <phoneticPr fontId="40" type="noConversion"/>
  </si>
  <si>
    <t>爆</t>
    <phoneticPr fontId="40" type="noConversion"/>
  </si>
  <si>
    <t>小黃瓜.素雞.紅蘿蔔.甜麵醬</t>
    <phoneticPr fontId="40" type="noConversion"/>
  </si>
  <si>
    <t>洋芋燒油腐</t>
    <phoneticPr fontId="40" type="noConversion"/>
  </si>
  <si>
    <t>油豆腐丁.馬鈴薯.紅蘿蔔</t>
    <phoneticPr fontId="40" type="noConversion"/>
  </si>
  <si>
    <t>醬爆素肚</t>
    <phoneticPr fontId="40" type="noConversion"/>
  </si>
  <si>
    <t>爆</t>
    <phoneticPr fontId="10" type="noConversion"/>
  </si>
  <si>
    <t>素肚.杏鮑菇頭.紅蘿蔔</t>
    <phoneticPr fontId="40" type="noConversion"/>
  </si>
  <si>
    <t>糖醋四分干</t>
    <phoneticPr fontId="10" type="noConversion"/>
  </si>
  <si>
    <t>燒</t>
    <phoneticPr fontId="10" type="noConversion"/>
  </si>
  <si>
    <t>四分干丁.小黃瓜.鳳梨</t>
    <phoneticPr fontId="10" type="noConversion"/>
  </si>
  <si>
    <t>寬粉.紅蘿蔔.木耳絲</t>
    <phoneticPr fontId="40" type="noConversion"/>
  </si>
  <si>
    <t>黑胡椒魚片</t>
    <phoneticPr fontId="40" type="noConversion"/>
  </si>
  <si>
    <t>魚片.蔬菜.黑胡椒粒.薑絲</t>
    <phoneticPr fontId="40" type="noConversion"/>
  </si>
  <si>
    <t>宮保干丁</t>
    <phoneticPr fontId="10" type="noConversion"/>
  </si>
  <si>
    <t>刈薯.紅蘿蔔.四分干丁</t>
    <phoneticPr fontId="10" type="noConversion"/>
  </si>
  <si>
    <t>味噌魚丁</t>
    <phoneticPr fontId="40" type="noConversion"/>
  </si>
  <si>
    <t>魚丁.味噌.洋蔥</t>
    <phoneticPr fontId="40" type="noConversion"/>
  </si>
  <si>
    <t>味噌凍豆腐</t>
    <phoneticPr fontId="40" type="noConversion"/>
  </si>
  <si>
    <t>凍豆腐.味噌.青豆仁</t>
    <phoneticPr fontId="40" type="noConversion"/>
  </si>
  <si>
    <t>芹香干片</t>
    <phoneticPr fontId="40" type="noConversion"/>
  </si>
  <si>
    <t>炒</t>
    <phoneticPr fontId="40" type="noConversion"/>
  </si>
  <si>
    <t>西芹.豆干片.紅蘿蔔</t>
    <phoneticPr fontId="40" type="noConversion"/>
  </si>
  <si>
    <t>早點</t>
  </si>
  <si>
    <t>午點</t>
    <phoneticPr fontId="40" type="noConversion"/>
  </si>
  <si>
    <t>生日蛋糕</t>
    <phoneticPr fontId="40" type="noConversion"/>
  </si>
  <si>
    <t>生日蛋糕12吋</t>
    <phoneticPr fontId="40" type="noConversion"/>
  </si>
  <si>
    <t>蕃茄麵疙瘩</t>
    <phoneticPr fontId="40" type="noConversion"/>
  </si>
  <si>
    <t>番茄.麵疙瘩.青江菜.肉片</t>
    <phoneticPr fontId="40" type="noConversion"/>
  </si>
  <si>
    <t>魚片粥</t>
    <phoneticPr fontId="40" type="noConversion"/>
  </si>
  <si>
    <t>鯛魚片.芹菜.薑絲</t>
    <phoneticPr fontId="40" type="noConversion"/>
  </si>
  <si>
    <t>芝麻包+米漿</t>
    <phoneticPr fontId="40" type="noConversion"/>
  </si>
  <si>
    <t>芝麻包.米漿</t>
    <phoneticPr fontId="40" type="noConversion"/>
  </si>
  <si>
    <t>炒米苔目</t>
    <phoneticPr fontId="40" type="noConversion"/>
  </si>
  <si>
    <t>米苔目.高麗菜.紅蘿蔔絲.香菇</t>
    <phoneticPr fontId="40" type="noConversion"/>
  </si>
  <si>
    <t>洋蔥豬肉燴飯</t>
    <phoneticPr fontId="40" type="noConversion"/>
  </si>
  <si>
    <t>洋蔥.肉絲.白米.三色丁</t>
    <phoneticPr fontId="40" type="noConversion"/>
  </si>
  <si>
    <t>麵線.雞丁.枸杞.薑絲</t>
    <phoneticPr fontId="40" type="noConversion"/>
  </si>
  <si>
    <t>玉米鮮肉粥</t>
    <phoneticPr fontId="40" type="noConversion"/>
  </si>
  <si>
    <t>南瓜排骨湯</t>
    <phoneticPr fontId="40" type="noConversion"/>
  </si>
  <si>
    <t>白米.玉米粒.芹菜.高麗菜</t>
    <phoneticPr fontId="40" type="noConversion"/>
  </si>
  <si>
    <t>南瓜.排骨丁</t>
    <phoneticPr fontId="40" type="noConversion"/>
  </si>
  <si>
    <t>油腐細粉湯</t>
    <phoneticPr fontId="40" type="noConversion"/>
  </si>
  <si>
    <t>油豆腐丁.冬粉.青江菜.紅蘿蔔.絞肉</t>
    <phoneticPr fontId="40" type="noConversion"/>
  </si>
  <si>
    <t>蛋花湯餃</t>
    <phoneticPr fontId="40" type="noConversion"/>
  </si>
  <si>
    <t>水果拼盤</t>
    <phoneticPr fontId="40" type="noConversion"/>
  </si>
  <si>
    <t>水餃.高麗菜.紅蘿蔔絲.洗選蛋</t>
    <phoneticPr fontId="40" type="noConversion"/>
  </si>
  <si>
    <t>高麗菜包+豆漿</t>
    <phoneticPr fontId="40" type="noConversion"/>
  </si>
  <si>
    <t>高麗菜包.豆漿</t>
    <phoneticPr fontId="40" type="noConversion"/>
  </si>
  <si>
    <t>鮪魚炒飯</t>
    <phoneticPr fontId="40" type="noConversion"/>
  </si>
  <si>
    <t>白米.鮪魚罐.洋蔥.三色丁</t>
    <phoneticPr fontId="40" type="noConversion"/>
  </si>
  <si>
    <t>光泉穀物燉奶</t>
    <phoneticPr fontId="40" type="noConversion"/>
  </si>
  <si>
    <t>黑糖小饅頭+鮮奶</t>
    <phoneticPr fontId="40" type="noConversion"/>
  </si>
  <si>
    <t>蘿蔔排骨湯</t>
    <phoneticPr fontId="40" type="noConversion"/>
  </si>
  <si>
    <t>奇美黑糖饅頭.鮮奶</t>
    <phoneticPr fontId="40" type="noConversion"/>
  </si>
  <si>
    <t>白蘿蔔.排骨</t>
    <phoneticPr fontId="40" type="noConversion"/>
  </si>
  <si>
    <t>濃湯通心粉</t>
    <phoneticPr fontId="40" type="noConversion"/>
  </si>
  <si>
    <t>桂圓木耳湯+水果</t>
    <phoneticPr fontId="40" type="noConversion"/>
  </si>
  <si>
    <t>通心麵.馬鈴薯.三色丁.絞肉.洋蔥</t>
    <phoneticPr fontId="40" type="noConversion"/>
  </si>
  <si>
    <t>炒粿仔條</t>
    <phoneticPr fontId="40" type="noConversion"/>
  </si>
  <si>
    <t>粿仔條.綠豆芽.韭菜.紅蘿蔔.絞肉</t>
    <phoneticPr fontId="40" type="noConversion"/>
  </si>
  <si>
    <t>南瓜蔬菜粥</t>
    <phoneticPr fontId="40" type="noConversion"/>
  </si>
  <si>
    <t>南瓜.高麗菜.白米</t>
    <phoneticPr fontId="40" type="noConversion"/>
  </si>
  <si>
    <t>馬拉糕+米漿</t>
    <phoneticPr fontId="40" type="noConversion"/>
  </si>
  <si>
    <t>馬拉糕.米漿</t>
    <phoneticPr fontId="40" type="noConversion"/>
  </si>
  <si>
    <t>棕色麵線.肉絲.紅蘿蔔.高麗菜.木耳絲</t>
    <phoneticPr fontId="40" type="noConversion"/>
  </si>
  <si>
    <t>果醬吐司+鮮奶</t>
    <phoneticPr fontId="40" type="noConversion"/>
  </si>
  <si>
    <t>結頭排骨湯</t>
    <phoneticPr fontId="40" type="noConversion"/>
  </si>
  <si>
    <t>果醬吐司.鮮奶</t>
    <phoneticPr fontId="40" type="noConversion"/>
  </si>
  <si>
    <t>結頭菜.排骨丁</t>
    <phoneticPr fontId="40" type="noConversion"/>
  </si>
  <si>
    <t>芋香瘦肉粥</t>
    <phoneticPr fontId="40" type="noConversion"/>
  </si>
  <si>
    <t>青菜豆腐湯+水果</t>
    <phoneticPr fontId="40" type="noConversion"/>
  </si>
  <si>
    <t>白米.芋頭.絞肉.三色丁.芹菜</t>
    <phoneticPr fontId="40" type="noConversion"/>
  </si>
  <si>
    <t>叉燒拉麵</t>
    <phoneticPr fontId="40" type="noConversion"/>
  </si>
  <si>
    <t>拉麵.叉燒.蔬菜.味噌</t>
    <phoneticPr fontId="40" type="noConversion"/>
  </si>
  <si>
    <t>水煎包+薏仁米漿</t>
    <phoneticPr fontId="40" type="noConversion"/>
  </si>
  <si>
    <t>水煎包.薏仁米漿</t>
    <phoneticPr fontId="40" type="noConversion"/>
  </si>
  <si>
    <t>蔬菜.菇.白米.絞肉</t>
    <phoneticPr fontId="40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</si>
  <si>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</si>
  <si>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</si>
  <si>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</si>
  <si>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</si>
  <si>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</si>
  <si>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</si>
  <si>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</si>
  <si>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</si>
  <si>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</si>
  <si>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</si>
  <si>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</si>
  <si>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</si>
  <si>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</si>
  <si>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</si>
  <si>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</si>
  <si>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 xml:space="preserve"> </t>
  </si>
  <si>
    <t>108年3月份 楊梅國小附設幼兒園菜單</t>
    <phoneticPr fontId="4" type="noConversion"/>
  </si>
  <si>
    <t>麻油麵線+水果</t>
    <phoneticPr fontId="40" type="noConversion"/>
  </si>
  <si>
    <t>山粉圓.二砂.綠豆</t>
    <phoneticPr fontId="40" type="noConversion"/>
  </si>
  <si>
    <t>地瓜.薑片.二砂.</t>
    <phoneticPr fontId="40" type="noConversion"/>
  </si>
  <si>
    <t>紅豆紫米粥+水果</t>
    <phoneticPr fontId="40" type="noConversion"/>
  </si>
  <si>
    <t>紅豆.紫米.二砂.水果</t>
    <phoneticPr fontId="40" type="noConversion"/>
  </si>
  <si>
    <t>大滷湯麵</t>
    <phoneticPr fontId="10" type="noConversion"/>
  </si>
  <si>
    <t>大黃瓜.鮑魚菇.木耳.紅蘿蔔</t>
    <phoneticPr fontId="10" type="noConversion"/>
  </si>
  <si>
    <t>鮮奶</t>
    <phoneticPr fontId="10" type="noConversion"/>
  </si>
  <si>
    <t>水果</t>
    <phoneticPr fontId="40" type="noConversion"/>
  </si>
  <si>
    <t>煮</t>
    <phoneticPr fontId="10" type="noConversion"/>
  </si>
  <si>
    <t>山粉圓甜湯+水果</t>
    <phoneticPr fontId="40" type="noConversion"/>
  </si>
  <si>
    <t>薑汁地瓜湯</t>
    <phoneticPr fontId="40" type="noConversion"/>
  </si>
  <si>
    <t>穀物燉奶+水果</t>
    <phoneticPr fontId="40" type="noConversion"/>
  </si>
  <si>
    <t>味噌湯</t>
    <phoneticPr fontId="40" type="noConversion"/>
  </si>
  <si>
    <t>麵線糊+水果</t>
    <phoneticPr fontId="40" type="noConversion"/>
  </si>
  <si>
    <t>椰香西谷米甜湯</t>
    <phoneticPr fontId="40" type="noConversion"/>
  </si>
  <si>
    <t>鮮菇粥+水果</t>
    <phoneticPr fontId="40" type="noConversion"/>
  </si>
  <si>
    <t>仙草奶凍</t>
    <phoneticPr fontId="40" type="noConversion"/>
  </si>
  <si>
    <t>仙草.鮮奶.二砂</t>
    <phoneticPr fontId="40" type="noConversion"/>
  </si>
  <si>
    <t>桂圓乾.白木耳.二砂</t>
    <phoneticPr fontId="40" type="noConversion"/>
  </si>
  <si>
    <t>西谷米.椰漿</t>
    <phoneticPr fontId="40" type="noConversion"/>
  </si>
  <si>
    <t>蔬菜.豆腐.</t>
    <phoneticPr fontId="40" type="noConversion"/>
  </si>
  <si>
    <t>豆腐.味噌.</t>
    <phoneticPr fontId="40" type="noConversion"/>
  </si>
  <si>
    <t>炒蔥油餅條</t>
    <phoneticPr fontId="40" type="noConversion"/>
  </si>
  <si>
    <t>蔥油餅.紅蘿蔔.木耳絲.青蔥.豆芽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</si>
</sst>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7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indexed="8"/>
      <name val="標楷體"/>
      <family val="4"/>
      <charset val="136"/>
    </font>
    <font>
      <sz val="6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 applyNumberFormat="0" applyBorder="0" applyProtection="0">
      <alignment horizontal="center" vertical="center"/>
    </xf>
    <xf numFmtId="0" fontId="23" fillId="0" borderId="0" applyNumberFormat="0" applyBorder="0" applyProtection="0">
      <alignment horizontal="center" vertical="center" textRotation="90"/>
    </xf>
    <xf numFmtId="0" fontId="24" fillId="0" borderId="0" applyNumberFormat="0" applyBorder="0" applyProtection="0">
      <alignment vertical="center"/>
    </xf>
    <xf numFmtId="179" fontId="24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5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6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309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7" fontId="12" fillId="2" borderId="0" xfId="1" applyNumberFormat="1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0" fontId="18" fillId="2" borderId="0" xfId="2" applyFont="1" applyFill="1" applyAlignment="1">
      <alignment vertical="center" shrinkToFit="1"/>
    </xf>
    <xf numFmtId="178" fontId="19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1" fillId="2" borderId="0" xfId="2" applyFont="1" applyFill="1" applyAlignment="1">
      <alignment vertical="center"/>
    </xf>
    <xf numFmtId="178" fontId="21" fillId="2" borderId="0" xfId="2" applyNumberFormat="1" applyFont="1" applyFill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177" fontId="12" fillId="0" borderId="8" xfId="1" applyNumberFormat="1" applyFont="1" applyFill="1" applyBorder="1" applyAlignment="1">
      <alignment horizontal="center" vertical="top" wrapText="1"/>
    </xf>
    <xf numFmtId="177" fontId="12" fillId="0" borderId="1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2" fillId="0" borderId="12" xfId="1" applyNumberFormat="1" applyFont="1" applyFill="1" applyBorder="1" applyAlignment="1">
      <alignment horizontal="center" vertical="top" wrapText="1"/>
    </xf>
    <xf numFmtId="177" fontId="12" fillId="0" borderId="13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29" fillId="0" borderId="14" xfId="1" applyFont="1" applyFill="1" applyBorder="1" applyAlignment="1" applyProtection="1">
      <alignment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1" fillId="0" borderId="0" xfId="19" applyFont="1" applyAlignment="1">
      <alignment horizontal="left" vertical="center"/>
    </xf>
    <xf numFmtId="0" fontId="21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20" fillId="0" borderId="0" xfId="34" applyFont="1" applyFill="1" applyAlignment="1">
      <alignment vertical="center" wrapText="1" shrinkToFit="1"/>
    </xf>
    <xf numFmtId="0" fontId="20" fillId="0" borderId="0" xfId="19" applyFont="1" applyFill="1" applyAlignment="1">
      <alignment horizontal="center" vertical="center" wrapText="1" shrinkToFit="1"/>
    </xf>
    <xf numFmtId="0" fontId="20" fillId="0" borderId="0" xfId="19" applyFont="1" applyFill="1" applyAlignment="1">
      <alignment vertical="center" wrapText="1" shrinkToFit="1"/>
    </xf>
    <xf numFmtId="178" fontId="20" fillId="0" borderId="0" xfId="34" applyNumberFormat="1" applyFont="1" applyFill="1" applyBorder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1" fillId="0" borderId="0" xfId="19" applyFont="1" applyAlignment="1">
      <alignment horizontal="center" vertical="center" wrapText="1" shrinkToFit="1"/>
    </xf>
    <xf numFmtId="178" fontId="21" fillId="0" borderId="0" xfId="19" applyNumberFormat="1" applyFont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1" fillId="0" borderId="0" xfId="19" applyFont="1" applyAlignment="1">
      <alignment horizontal="left" vertical="center" wrapText="1" shrinkToFit="1"/>
    </xf>
    <xf numFmtId="0" fontId="20" fillId="0" borderId="0" xfId="34" applyFont="1" applyFill="1" applyAlignment="1">
      <alignment horizontal="left" vertical="center"/>
    </xf>
    <xf numFmtId="0" fontId="29" fillId="0" borderId="16" xfId="20" applyFont="1" applyFill="1" applyBorder="1" applyAlignment="1">
      <alignment vertical="center" shrinkToFit="1"/>
    </xf>
    <xf numFmtId="0" fontId="29" fillId="0" borderId="14" xfId="20" applyFont="1" applyFill="1" applyBorder="1" applyAlignment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2" fillId="0" borderId="16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18" fillId="2" borderId="0" xfId="2" applyFont="1" applyFill="1" applyBorder="1" applyAlignment="1">
      <alignment vertical="center" shrinkToFit="1"/>
    </xf>
    <xf numFmtId="0" fontId="14" fillId="0" borderId="39" xfId="1" applyFont="1" applyFill="1" applyBorder="1" applyAlignment="1" applyProtection="1">
      <alignment horizontal="center" vertical="center" shrinkToFit="1"/>
    </xf>
    <xf numFmtId="0" fontId="36" fillId="0" borderId="35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9" fillId="0" borderId="38" xfId="1" applyFont="1" applyFill="1" applyBorder="1" applyAlignment="1" applyProtection="1">
      <alignment horizontal="center" vertical="center" shrinkToFit="1"/>
    </xf>
    <xf numFmtId="0" fontId="22" fillId="0" borderId="0" xfId="19" applyFont="1" applyAlignment="1">
      <alignment horizontal="right" vertical="center" wrapText="1" shrinkToFit="1"/>
    </xf>
    <xf numFmtId="0" fontId="22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0" borderId="4" xfId="20" applyFont="1" applyFill="1" applyBorder="1" applyAlignment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32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22" fillId="0" borderId="10" xfId="20" applyFont="1" applyFill="1" applyBorder="1" applyAlignment="1">
      <alignment vertical="center" shrinkToFit="1"/>
    </xf>
    <xf numFmtId="0" fontId="29" fillId="0" borderId="16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vertical="center" shrinkToFit="1"/>
    </xf>
    <xf numFmtId="0" fontId="29" fillId="3" borderId="4" xfId="1" applyFont="1" applyFill="1" applyBorder="1" applyAlignment="1" applyProtection="1">
      <alignment vertical="center" shrinkToFit="1"/>
    </xf>
    <xf numFmtId="0" fontId="29" fillId="3" borderId="7" xfId="1" applyFont="1" applyFill="1" applyBorder="1" applyAlignment="1" applyProtection="1">
      <alignment vertical="center" shrinkToFit="1"/>
    </xf>
    <xf numFmtId="177" fontId="12" fillId="2" borderId="15" xfId="1" applyNumberFormat="1" applyFont="1" applyFill="1" applyBorder="1" applyAlignment="1">
      <alignment horizontal="center" vertical="center" wrapText="1"/>
    </xf>
    <xf numFmtId="177" fontId="12" fillId="2" borderId="8" xfId="1" applyNumberFormat="1" applyFont="1" applyFill="1" applyBorder="1" applyAlignment="1">
      <alignment horizontal="center" vertical="top" wrapText="1"/>
    </xf>
    <xf numFmtId="0" fontId="29" fillId="2" borderId="4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177" fontId="12" fillId="2" borderId="6" xfId="1" applyNumberFormat="1" applyFont="1" applyFill="1" applyBorder="1" applyAlignment="1">
      <alignment horizontal="center" vertical="center" wrapText="1"/>
    </xf>
    <xf numFmtId="0" fontId="29" fillId="3" borderId="16" xfId="1" applyFont="1" applyFill="1" applyBorder="1" applyAlignment="1" applyProtection="1">
      <alignment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0" fillId="0" borderId="10" xfId="1" applyFont="1" applyFill="1" applyBorder="1" applyAlignment="1" applyProtection="1">
      <alignment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5" fillId="2" borderId="40" xfId="2" applyFont="1" applyFill="1" applyBorder="1" applyAlignment="1">
      <alignment vertical="center" shrinkToFit="1"/>
    </xf>
    <xf numFmtId="0" fontId="12" fillId="2" borderId="40" xfId="2" applyFont="1" applyFill="1" applyBorder="1" applyAlignment="1">
      <alignment vertical="center" shrinkToFit="1"/>
    </xf>
    <xf numFmtId="0" fontId="29" fillId="0" borderId="40" xfId="1" applyFont="1" applyFill="1" applyBorder="1" applyAlignment="1" applyProtection="1">
      <alignment vertical="center" shrinkToFit="1"/>
    </xf>
    <xf numFmtId="0" fontId="29" fillId="4" borderId="4" xfId="1" applyFont="1" applyFill="1" applyBorder="1" applyAlignment="1" applyProtection="1">
      <alignment vertical="center" shrinkToFit="1"/>
    </xf>
    <xf numFmtId="0" fontId="29" fillId="4" borderId="16" xfId="1" applyFont="1" applyFill="1" applyBorder="1" applyAlignment="1" applyProtection="1">
      <alignment vertical="center" shrinkToFit="1"/>
    </xf>
    <xf numFmtId="0" fontId="29" fillId="3" borderId="0" xfId="1" applyFont="1" applyFill="1" applyBorder="1" applyAlignment="1" applyProtection="1">
      <alignment vertical="center" shrinkToFit="1"/>
    </xf>
    <xf numFmtId="0" fontId="29" fillId="4" borderId="0" xfId="1" applyFont="1" applyFill="1" applyBorder="1" applyAlignment="1" applyProtection="1">
      <alignment vertical="center" shrinkToFit="1"/>
    </xf>
    <xf numFmtId="0" fontId="29" fillId="5" borderId="0" xfId="1" applyFont="1" applyFill="1" applyBorder="1" applyAlignment="1" applyProtection="1">
      <alignment vertical="center" shrinkToFit="1"/>
    </xf>
    <xf numFmtId="0" fontId="29" fillId="2" borderId="16" xfId="1" applyFont="1" applyFill="1" applyBorder="1" applyAlignment="1" applyProtection="1">
      <alignment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30" fillId="4" borderId="7" xfId="1" applyFont="1" applyFill="1" applyBorder="1" applyAlignment="1" applyProtection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30" fillId="2" borderId="25" xfId="1" applyFont="1" applyFill="1" applyBorder="1" applyAlignment="1" applyProtection="1">
      <alignment vertical="center" shrinkToFit="1"/>
    </xf>
    <xf numFmtId="0" fontId="29" fillId="2" borderId="4" xfId="20" applyFont="1" applyFill="1" applyBorder="1" applyAlignment="1">
      <alignment vertical="center" shrinkToFit="1"/>
    </xf>
    <xf numFmtId="0" fontId="30" fillId="2" borderId="10" xfId="1" applyFont="1" applyFill="1" applyBorder="1" applyAlignment="1" applyProtection="1">
      <alignment vertical="center" shrinkToFit="1"/>
    </xf>
    <xf numFmtId="0" fontId="29" fillId="2" borderId="14" xfId="1" applyFont="1" applyFill="1" applyBorder="1" applyAlignment="1" applyProtection="1">
      <alignment vertical="center" shrinkToFit="1"/>
    </xf>
    <xf numFmtId="0" fontId="29" fillId="2" borderId="41" xfId="1" applyFont="1" applyFill="1" applyBorder="1" applyAlignment="1" applyProtection="1">
      <alignment vertical="center" shrinkToFit="1"/>
    </xf>
    <xf numFmtId="0" fontId="30" fillId="2" borderId="42" xfId="1" applyFont="1" applyFill="1" applyBorder="1" applyAlignment="1" applyProtection="1">
      <alignment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32" fillId="2" borderId="41" xfId="1" applyFont="1" applyFill="1" applyBorder="1" applyAlignment="1" applyProtection="1">
      <alignment vertical="center" shrinkToFit="1"/>
    </xf>
    <xf numFmtId="0" fontId="30" fillId="2" borderId="7" xfId="1" applyFont="1" applyFill="1" applyBorder="1" applyAlignment="1" applyProtection="1">
      <alignment horizontal="left" vertical="center" shrinkToFit="1"/>
    </xf>
    <xf numFmtId="0" fontId="8" fillId="2" borderId="42" xfId="1" applyFont="1" applyFill="1" applyBorder="1" applyAlignment="1" applyProtection="1">
      <alignment vertical="center" shrinkToFit="1"/>
    </xf>
    <xf numFmtId="0" fontId="32" fillId="2" borderId="4" xfId="0" applyFont="1" applyFill="1" applyBorder="1" applyAlignment="1">
      <alignment horizontal="left" vertical="center"/>
    </xf>
    <xf numFmtId="0" fontId="16" fillId="2" borderId="7" xfId="1" applyFont="1" applyFill="1" applyBorder="1" applyAlignment="1">
      <alignment horizontal="left" vertical="center" shrinkToFit="1"/>
    </xf>
    <xf numFmtId="0" fontId="32" fillId="2" borderId="4" xfId="1" applyFont="1" applyFill="1" applyBorder="1" applyAlignment="1" applyProtection="1">
      <alignment vertical="center" shrinkToFit="1"/>
    </xf>
    <xf numFmtId="0" fontId="8" fillId="2" borderId="7" xfId="1" applyFont="1" applyFill="1" applyBorder="1" applyAlignment="1" applyProtection="1">
      <alignment vertical="center" shrinkToFit="1"/>
    </xf>
    <xf numFmtId="0" fontId="32" fillId="2" borderId="14" xfId="20" applyFont="1" applyFill="1" applyBorder="1" applyAlignment="1">
      <alignment vertical="center" shrinkToFit="1"/>
    </xf>
    <xf numFmtId="0" fontId="8" fillId="2" borderId="7" xfId="20" applyFont="1" applyFill="1" applyBorder="1" applyAlignment="1">
      <alignment vertical="center" shrinkToFit="1"/>
    </xf>
    <xf numFmtId="0" fontId="32" fillId="2" borderId="4" xfId="0" applyFont="1" applyFill="1" applyBorder="1" applyAlignment="1">
      <alignment vertical="center" wrapText="1" shrinkToFit="1"/>
    </xf>
    <xf numFmtId="0" fontId="42" fillId="2" borderId="7" xfId="0" applyFont="1" applyFill="1" applyBorder="1" applyAlignment="1">
      <alignment vertical="center" wrapText="1" shrinkToFit="1"/>
    </xf>
    <xf numFmtId="0" fontId="35" fillId="2" borderId="7" xfId="1" applyFont="1" applyFill="1" applyBorder="1" applyAlignment="1">
      <alignment horizontal="left" vertical="center" shrinkToFit="1"/>
    </xf>
    <xf numFmtId="0" fontId="32" fillId="4" borderId="41" xfId="1" applyFont="1" applyFill="1" applyBorder="1" applyAlignment="1" applyProtection="1">
      <alignment vertical="center" shrinkToFit="1"/>
    </xf>
    <xf numFmtId="0" fontId="8" fillId="4" borderId="42" xfId="1" applyFont="1" applyFill="1" applyBorder="1" applyAlignment="1" applyProtection="1">
      <alignment vertical="center" shrinkToFit="1"/>
    </xf>
    <xf numFmtId="0" fontId="32" fillId="4" borderId="4" xfId="1" applyFont="1" applyFill="1" applyBorder="1" applyAlignment="1" applyProtection="1">
      <alignment vertical="center" shrinkToFit="1"/>
    </xf>
    <xf numFmtId="0" fontId="8" fillId="4" borderId="7" xfId="1" applyFont="1" applyFill="1" applyBorder="1" applyAlignment="1" applyProtection="1">
      <alignment vertical="center" shrinkToFit="1"/>
    </xf>
    <xf numFmtId="0" fontId="30" fillId="2" borderId="10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30" fillId="3" borderId="7" xfId="1" applyFont="1" applyFill="1" applyBorder="1" applyAlignment="1" applyProtection="1">
      <alignment vertical="center" shrinkToFit="1"/>
    </xf>
    <xf numFmtId="0" fontId="30" fillId="3" borderId="16" xfId="1" applyFont="1" applyFill="1" applyBorder="1" applyAlignment="1" applyProtection="1">
      <alignment vertical="center" shrinkToFit="1"/>
    </xf>
    <xf numFmtId="0" fontId="30" fillId="0" borderId="25" xfId="1" applyFont="1" applyFill="1" applyBorder="1" applyAlignment="1" applyProtection="1">
      <alignment vertical="center" shrinkToFit="1"/>
    </xf>
    <xf numFmtId="0" fontId="30" fillId="0" borderId="10" xfId="20" applyFont="1" applyFill="1" applyBorder="1" applyAlignment="1">
      <alignment vertical="center" shrinkToFit="1"/>
    </xf>
    <xf numFmtId="0" fontId="29" fillId="0" borderId="41" xfId="1" applyFont="1" applyFill="1" applyBorder="1" applyAlignment="1" applyProtection="1">
      <alignment vertical="center" shrinkToFit="1"/>
    </xf>
    <xf numFmtId="0" fontId="30" fillId="0" borderId="42" xfId="1" applyFont="1" applyFill="1" applyBorder="1" applyAlignment="1" applyProtection="1">
      <alignment vertical="center" shrinkToFit="1"/>
    </xf>
    <xf numFmtId="0" fontId="32" fillId="3" borderId="41" xfId="1" applyFont="1" applyFill="1" applyBorder="1" applyAlignment="1" applyProtection="1">
      <alignment vertical="center" shrinkToFit="1"/>
    </xf>
    <xf numFmtId="0" fontId="8" fillId="3" borderId="42" xfId="1" applyFont="1" applyFill="1" applyBorder="1" applyAlignment="1" applyProtection="1">
      <alignment vertical="center" shrinkToFit="1"/>
    </xf>
    <xf numFmtId="0" fontId="35" fillId="0" borderId="7" xfId="0" applyFont="1" applyFill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left" vertical="center"/>
    </xf>
    <xf numFmtId="0" fontId="35" fillId="0" borderId="7" xfId="3" applyFont="1" applyFill="1" applyBorder="1" applyAlignment="1">
      <alignment horizontal="left" vertical="center" shrinkToFit="1"/>
    </xf>
    <xf numFmtId="0" fontId="30" fillId="2" borderId="10" xfId="1" applyFont="1" applyFill="1" applyBorder="1" applyAlignment="1" applyProtection="1">
      <alignment horizontal="left" vertical="center" shrinkToFit="1"/>
    </xf>
    <xf numFmtId="0" fontId="32" fillId="2" borderId="16" xfId="0" applyFont="1" applyFill="1" applyBorder="1" applyAlignment="1">
      <alignment vertical="center" wrapText="1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44" xfId="1" applyFont="1" applyFill="1" applyBorder="1" applyAlignment="1" applyProtection="1">
      <alignment horizontal="center" vertical="center" shrinkToFit="1"/>
    </xf>
    <xf numFmtId="0" fontId="33" fillId="0" borderId="26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176" fontId="7" fillId="2" borderId="0" xfId="2" applyNumberFormat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0" fontId="32" fillId="0" borderId="4" xfId="1" applyFont="1" applyFill="1" applyBorder="1" applyAlignment="1">
      <alignment vertical="center" shrinkToFit="1"/>
    </xf>
    <xf numFmtId="0" fontId="32" fillId="0" borderId="14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32" fillId="0" borderId="16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32" fillId="0" borderId="0" xfId="1" applyFont="1" applyFill="1" applyBorder="1" applyAlignment="1" applyProtection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32" fillId="0" borderId="0" xfId="0" applyFont="1" applyFill="1" applyBorder="1" applyAlignment="1">
      <alignment vertical="center" wrapText="1" shrinkToFit="1"/>
    </xf>
    <xf numFmtId="0" fontId="44" fillId="0" borderId="0" xfId="0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8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29" fillId="0" borderId="0" xfId="20" applyFont="1" applyFill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8" fillId="0" borderId="7" xfId="1" applyFont="1" applyFill="1" applyBorder="1" applyAlignment="1" applyProtection="1">
      <alignment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32" fillId="2" borderId="16" xfId="0" applyFont="1" applyFill="1" applyBorder="1" applyAlignment="1">
      <alignment horizontal="left" vertical="center"/>
    </xf>
    <xf numFmtId="0" fontId="41" fillId="0" borderId="7" xfId="1" applyFont="1" applyFill="1" applyBorder="1" applyAlignment="1" applyProtection="1">
      <alignment vertical="center" shrinkToFit="1"/>
    </xf>
    <xf numFmtId="0" fontId="32" fillId="0" borderId="4" xfId="20" applyFont="1" applyFill="1" applyBorder="1" applyAlignment="1">
      <alignment vertical="center" shrinkToFit="1"/>
    </xf>
    <xf numFmtId="0" fontId="32" fillId="0" borderId="7" xfId="20" applyFont="1" applyFill="1" applyBorder="1" applyAlignment="1">
      <alignment vertical="center" shrinkToFit="1"/>
    </xf>
    <xf numFmtId="0" fontId="32" fillId="0" borderId="37" xfId="20" applyFont="1" applyFill="1" applyBorder="1" applyAlignment="1">
      <alignment vertical="center" shrinkToFit="1"/>
    </xf>
    <xf numFmtId="0" fontId="32" fillId="0" borderId="34" xfId="20" applyFont="1" applyFill="1" applyBorder="1" applyAlignment="1">
      <alignment vertical="center" shrinkToFit="1"/>
    </xf>
    <xf numFmtId="0" fontId="29" fillId="2" borderId="4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9" fillId="0" borderId="14" xfId="1" applyFont="1" applyFill="1" applyBorder="1" applyAlignment="1" applyProtection="1">
      <alignment horizontal="center" vertical="center" shrinkToFit="1"/>
    </xf>
    <xf numFmtId="0" fontId="29" fillId="0" borderId="7" xfId="1" applyFont="1" applyFill="1" applyBorder="1" applyAlignment="1" applyProtection="1">
      <alignment horizontal="center" vertical="center" shrinkToFit="1"/>
    </xf>
    <xf numFmtId="0" fontId="29" fillId="4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2" fillId="0" borderId="1" xfId="1" applyFont="1" applyFill="1" applyBorder="1" applyAlignment="1" applyProtection="1">
      <alignment horizontal="left" vertical="center" shrinkToFit="1"/>
    </xf>
    <xf numFmtId="0" fontId="32" fillId="0" borderId="2" xfId="1" applyFont="1" applyFill="1" applyBorder="1" applyAlignment="1" applyProtection="1">
      <alignment horizontal="left" vertical="center" shrinkToFit="1"/>
    </xf>
    <xf numFmtId="0" fontId="32" fillId="0" borderId="9" xfId="1" applyFont="1" applyFill="1" applyBorder="1" applyAlignment="1" applyProtection="1">
      <alignment horizontal="left" vertical="center" shrinkToFit="1"/>
    </xf>
    <xf numFmtId="0" fontId="32" fillId="0" borderId="11" xfId="1" applyFont="1" applyFill="1" applyBorder="1" applyAlignment="1" applyProtection="1">
      <alignment horizontal="left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9" fillId="2" borderId="14" xfId="1" applyFont="1" applyFill="1" applyBorder="1" applyAlignment="1" applyProtection="1">
      <alignment horizontal="center" vertical="center" shrinkToFit="1"/>
    </xf>
    <xf numFmtId="0" fontId="29" fillId="0" borderId="3" xfId="1" applyFont="1" applyFill="1" applyBorder="1" applyAlignment="1" applyProtection="1">
      <alignment horizontal="center" vertical="center" shrinkToFit="1"/>
    </xf>
    <xf numFmtId="0" fontId="32" fillId="0" borderId="4" xfId="20" applyFont="1" applyFill="1" applyBorder="1" applyAlignment="1">
      <alignment horizontal="center" vertical="center" shrinkToFit="1"/>
    </xf>
    <xf numFmtId="0" fontId="32" fillId="0" borderId="7" xfId="2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0" fontId="29" fillId="0" borderId="10" xfId="1" applyFont="1" applyFill="1" applyBorder="1" applyAlignment="1" applyProtection="1">
      <alignment horizontal="center" vertical="center" shrinkToFit="1"/>
    </xf>
    <xf numFmtId="0" fontId="29" fillId="2" borderId="4" xfId="20" applyFont="1" applyFill="1" applyBorder="1" applyAlignment="1">
      <alignment horizontal="center" vertical="center" shrinkToFit="1"/>
    </xf>
    <xf numFmtId="0" fontId="29" fillId="2" borderId="10" xfId="20" applyFont="1" applyFill="1" applyBorder="1" applyAlignment="1">
      <alignment horizontal="center" vertical="center" shrinkToFit="1"/>
    </xf>
    <xf numFmtId="0" fontId="29" fillId="2" borderId="10" xfId="1" applyFont="1" applyFill="1" applyBorder="1" applyAlignment="1" applyProtection="1">
      <alignment horizontal="center" vertical="center" shrinkToFit="1"/>
    </xf>
    <xf numFmtId="0" fontId="32" fillId="0" borderId="10" xfId="2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29" fillId="2" borderId="16" xfId="1" applyFont="1" applyFill="1" applyBorder="1" applyAlignment="1" applyProtection="1">
      <alignment horizontal="center" vertical="center" shrinkToFit="1"/>
    </xf>
    <xf numFmtId="0" fontId="32" fillId="0" borderId="37" xfId="20" applyFont="1" applyFill="1" applyBorder="1" applyAlignment="1">
      <alignment horizontal="center" vertical="center" shrinkToFit="1"/>
    </xf>
    <xf numFmtId="0" fontId="32" fillId="0" borderId="34" xfId="20" applyFont="1" applyFill="1" applyBorder="1" applyAlignment="1">
      <alignment horizontal="center" vertical="center" shrinkToFit="1"/>
    </xf>
    <xf numFmtId="0" fontId="29" fillId="0" borderId="1" xfId="1" applyFont="1" applyFill="1" applyBorder="1" applyAlignment="1" applyProtection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29" fillId="0" borderId="14" xfId="20" applyFont="1" applyFill="1" applyBorder="1" applyAlignment="1">
      <alignment horizontal="center" vertical="center" shrinkToFit="1"/>
    </xf>
    <xf numFmtId="0" fontId="29" fillId="0" borderId="7" xfId="2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32" fillId="0" borderId="16" xfId="1" applyFont="1" applyFill="1" applyBorder="1" applyAlignment="1" applyProtection="1">
      <alignment horizontal="center" vertical="center" shrinkToFit="1"/>
    </xf>
    <xf numFmtId="0" fontId="32" fillId="0" borderId="10" xfId="1" applyFont="1" applyFill="1" applyBorder="1" applyAlignment="1" applyProtection="1">
      <alignment horizontal="center" vertical="center" shrinkToFit="1"/>
    </xf>
    <xf numFmtId="0" fontId="32" fillId="0" borderId="4" xfId="1" applyFont="1" applyFill="1" applyBorder="1" applyAlignment="1" applyProtection="1">
      <alignment horizontal="center" vertical="center" shrinkToFit="1"/>
    </xf>
    <xf numFmtId="0" fontId="32" fillId="0" borderId="7" xfId="1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9" fillId="2" borderId="3" xfId="1" applyFont="1" applyFill="1" applyBorder="1" applyAlignment="1" applyProtection="1">
      <alignment horizontal="center" vertical="center" shrinkToFit="1"/>
    </xf>
    <xf numFmtId="0" fontId="32" fillId="0" borderId="3" xfId="15" applyFont="1" applyFill="1" applyBorder="1" applyAlignment="1">
      <alignment horizontal="center" vertical="center" shrinkToFit="1"/>
    </xf>
    <xf numFmtId="0" fontId="32" fillId="0" borderId="1" xfId="1" applyFont="1" applyFill="1" applyBorder="1" applyAlignment="1" applyProtection="1">
      <alignment horizontal="center" vertical="center" shrinkToFit="1"/>
    </xf>
    <xf numFmtId="0" fontId="32" fillId="0" borderId="3" xfId="1" applyFont="1" applyFill="1" applyBorder="1" applyAlignment="1" applyProtection="1">
      <alignment horizontal="center" vertical="center" shrinkToFit="1"/>
    </xf>
    <xf numFmtId="0" fontId="32" fillId="0" borderId="9" xfId="1" applyFont="1" applyFill="1" applyBorder="1" applyAlignment="1" applyProtection="1">
      <alignment horizontal="center" vertical="center" shrinkToFit="1"/>
    </xf>
    <xf numFmtId="0" fontId="29" fillId="0" borderId="4" xfId="20" applyFont="1" applyFill="1" applyBorder="1" applyAlignment="1">
      <alignment horizontal="center" vertical="center" shrinkToFit="1"/>
    </xf>
    <xf numFmtId="0" fontId="32" fillId="2" borderId="4" xfId="1" applyFont="1" applyFill="1" applyBorder="1" applyAlignment="1" applyProtection="1">
      <alignment horizontal="center" vertical="center" shrinkToFit="1"/>
    </xf>
    <xf numFmtId="0" fontId="32" fillId="2" borderId="7" xfId="1" applyFont="1" applyFill="1" applyBorder="1" applyAlignment="1" applyProtection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30" fillId="2" borderId="3" xfId="15" applyFont="1" applyFill="1" applyBorder="1" applyAlignment="1">
      <alignment horizontal="center" vertical="center" shrinkToFit="1"/>
    </xf>
    <xf numFmtId="0" fontId="32" fillId="2" borderId="7" xfId="15" applyFont="1" applyFill="1" applyBorder="1" applyAlignment="1">
      <alignment horizontal="center" vertical="center" shrinkToFit="1"/>
    </xf>
    <xf numFmtId="0" fontId="32" fillId="2" borderId="3" xfId="15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49" fontId="18" fillId="2" borderId="36" xfId="19" applyNumberFormat="1" applyFont="1" applyFill="1" applyBorder="1" applyAlignment="1">
      <alignment horizontal="center" vertical="center" shrinkToFit="1"/>
    </xf>
    <xf numFmtId="49" fontId="18" fillId="2" borderId="9" xfId="19" applyNumberFormat="1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shrinkToFit="1"/>
    </xf>
    <xf numFmtId="0" fontId="18" fillId="2" borderId="11" xfId="19" applyFont="1" applyFill="1" applyBorder="1" applyAlignment="1">
      <alignment horizontal="center" vertical="center" shrinkToFit="1"/>
    </xf>
    <xf numFmtId="49" fontId="37" fillId="2" borderId="8" xfId="19" applyNumberFormat="1" applyFont="1" applyFill="1" applyBorder="1" applyAlignment="1">
      <alignment horizontal="center" vertical="center" shrinkToFit="1"/>
    </xf>
    <xf numFmtId="49" fontId="37" fillId="2" borderId="7" xfId="19" applyNumberFormat="1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18" fillId="2" borderId="17" xfId="19" applyFont="1" applyFill="1" applyBorder="1" applyAlignment="1">
      <alignment horizontal="center" vertical="center" shrinkToFit="1"/>
    </xf>
    <xf numFmtId="49" fontId="18" fillId="2" borderId="21" xfId="19" applyNumberFormat="1" applyFont="1" applyFill="1" applyBorder="1" applyAlignment="1">
      <alignment horizontal="center" vertical="center" shrinkToFit="1"/>
    </xf>
    <xf numFmtId="49" fontId="18" fillId="2" borderId="3" xfId="19" applyNumberFormat="1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shrinkToFit="1"/>
    </xf>
    <xf numFmtId="0" fontId="18" fillId="2" borderId="5" xfId="19" applyFont="1" applyFill="1" applyBorder="1" applyAlignment="1">
      <alignment horizontal="center" vertical="center" shrinkToFit="1"/>
    </xf>
    <xf numFmtId="0" fontId="29" fillId="0" borderId="0" xfId="1" applyFont="1" applyFill="1" applyBorder="1" applyAlignment="1" applyProtection="1">
      <alignment horizontal="center" vertical="center" shrinkToFit="1"/>
    </xf>
    <xf numFmtId="0" fontId="30" fillId="0" borderId="9" xfId="15" applyFont="1" applyFill="1" applyBorder="1" applyAlignment="1">
      <alignment horizontal="center" vertical="center" shrinkToFit="1"/>
    </xf>
    <xf numFmtId="0" fontId="29" fillId="2" borderId="9" xfId="1" applyFont="1" applyFill="1" applyBorder="1" applyAlignment="1" applyProtection="1">
      <alignment horizontal="center" vertical="center" shrinkToFit="1"/>
    </xf>
    <xf numFmtId="0" fontId="29" fillId="3" borderId="0" xfId="1" applyFont="1" applyFill="1" applyBorder="1" applyAlignment="1" applyProtection="1">
      <alignment horizontal="center" vertical="center" shrinkToFit="1"/>
    </xf>
    <xf numFmtId="0" fontId="29" fillId="0" borderId="10" xfId="20" applyFont="1" applyFill="1" applyBorder="1" applyAlignment="1">
      <alignment horizontal="center" vertical="center" shrinkToFit="1"/>
    </xf>
    <xf numFmtId="0" fontId="29" fillId="0" borderId="4" xfId="15" applyFont="1" applyFill="1" applyBorder="1" applyAlignment="1">
      <alignment horizontal="center" vertical="center" shrinkToFit="1"/>
    </xf>
    <xf numFmtId="0" fontId="29" fillId="0" borderId="10" xfId="15" applyFont="1" applyFill="1" applyBorder="1" applyAlignment="1">
      <alignment horizontal="center" vertical="center" shrinkToFit="1"/>
    </xf>
    <xf numFmtId="0" fontId="29" fillId="0" borderId="9" xfId="1" applyFont="1" applyFill="1" applyBorder="1" applyAlignment="1" applyProtection="1">
      <alignment horizontal="center" vertical="center" shrinkToFit="1"/>
    </xf>
    <xf numFmtId="0" fontId="29" fillId="3" borderId="4" xfId="1" applyFont="1" applyFill="1" applyBorder="1" applyAlignment="1" applyProtection="1">
      <alignment horizontal="center" vertical="center" shrinkToFit="1"/>
    </xf>
    <xf numFmtId="0" fontId="29" fillId="3" borderId="7" xfId="1" applyFont="1" applyFill="1" applyBorder="1" applyAlignment="1" applyProtection="1">
      <alignment horizontal="center" vertical="center" shrinkToFit="1"/>
    </xf>
    <xf numFmtId="0" fontId="29" fillId="3" borderId="3" xfId="1" applyFont="1" applyFill="1" applyBorder="1" applyAlignment="1" applyProtection="1">
      <alignment horizontal="center" vertical="center" shrinkToFit="1"/>
    </xf>
    <xf numFmtId="0" fontId="35" fillId="2" borderId="35" xfId="20" applyFont="1" applyFill="1" applyBorder="1" applyAlignment="1">
      <alignment horizontal="center" vertical="center" wrapText="1"/>
    </xf>
    <xf numFmtId="0" fontId="35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6" xfId="20" applyFont="1" applyFill="1" applyBorder="1" applyAlignment="1">
      <alignment horizontal="center" vertical="center" wrapText="1"/>
    </xf>
    <xf numFmtId="0" fontId="45" fillId="0" borderId="9" xfId="8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5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43" fillId="0" borderId="0" xfId="1" applyFont="1" applyFill="1" applyBorder="1" applyAlignment="1" applyProtection="1">
      <alignment horizontal="center" vertical="top" shrinkToFit="1"/>
    </xf>
    <xf numFmtId="0" fontId="43" fillId="0" borderId="43" xfId="1" applyFont="1" applyFill="1" applyBorder="1" applyAlignment="1" applyProtection="1">
      <alignment horizontal="center" vertical="top" shrinkToFit="1"/>
    </xf>
    <xf numFmtId="0" fontId="46" fillId="0" borderId="4" xfId="1" applyFont="1" applyFill="1" applyBorder="1" applyAlignment="1">
      <alignment vertical="center" shrinkToFit="1"/>
    </xf>
    <xf numFmtId="0" fontId="14" fillId="2" borderId="0" xfId="15" applyFont="1" applyFill="1" applyBorder="1" applyAlignment="1">
      <alignment vertical="center" shrinkToFit="1"/>
    </xf>
    <xf numFmtId="0" fontId="29" fillId="2" borderId="0" xfId="1" applyFont="1" applyFill="1" applyBorder="1" applyAlignment="1" applyProtection="1">
      <alignment horizontal="center" vertical="center" shrinkToFit="1"/>
    </xf>
    <xf numFmtId="0" fontId="30" fillId="2" borderId="0" xfId="1" applyFont="1" applyFill="1" applyBorder="1" applyAlignment="1" applyProtection="1">
      <alignment vertical="center" shrinkToFit="1"/>
    </xf>
    <xf numFmtId="0" fontId="32" fillId="2" borderId="0" xfId="0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 shrinkToFit="1"/>
    </xf>
    <xf numFmtId="0" fontId="35" fillId="2" borderId="0" xfId="1" applyFont="1" applyFill="1" applyBorder="1" applyAlignment="1">
      <alignment horizontal="left" vertical="center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9"/>
  <sheetViews>
    <sheetView view="pageBreakPreview" topLeftCell="G22" zoomScaleNormal="100" zoomScaleSheetLayoutView="100" workbookViewId="0">
      <selection activeCell="S28" sqref="S28:Z41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32" s="2" customFormat="1" ht="21" customHeight="1" thickBot="1">
      <c r="A1" s="197" t="s">
        <v>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"/>
      <c r="R1" s="1"/>
      <c r="S1" s="1"/>
      <c r="T1" s="1"/>
      <c r="U1" s="1"/>
      <c r="V1" s="1"/>
      <c r="W1" s="1"/>
    </row>
    <row r="2" spans="1:32" s="64" customFormat="1" ht="23.25" customHeight="1">
      <c r="A2" s="62" t="s">
        <v>43</v>
      </c>
      <c r="B2" s="198" t="s">
        <v>44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63"/>
      <c r="R2" s="63"/>
      <c r="S2" s="63"/>
      <c r="T2" s="63"/>
      <c r="U2" s="63"/>
      <c r="V2" s="63"/>
    </row>
    <row r="3" spans="1:32" s="64" customFormat="1" ht="23.25" customHeight="1" thickBot="1">
      <c r="A3" s="65" t="s">
        <v>45</v>
      </c>
      <c r="B3" s="200" t="s">
        <v>49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  <c r="Q3" s="63"/>
      <c r="R3" s="63"/>
      <c r="S3" s="63"/>
      <c r="T3" s="63"/>
      <c r="U3" s="63"/>
      <c r="V3" s="63"/>
    </row>
    <row r="4" spans="1:32" s="2" customFormat="1" ht="27.6" customHeight="1" thickBot="1">
      <c r="A4" s="27" t="s">
        <v>0</v>
      </c>
      <c r="B4" s="28" t="s">
        <v>1</v>
      </c>
      <c r="C4" s="202" t="s">
        <v>2</v>
      </c>
      <c r="D4" s="203"/>
      <c r="E4" s="202" t="s">
        <v>3</v>
      </c>
      <c r="F4" s="204"/>
      <c r="G4" s="29" t="s">
        <v>4</v>
      </c>
      <c r="H4" s="30" t="s">
        <v>5</v>
      </c>
      <c r="I4" s="6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2" t="s">
        <v>17</v>
      </c>
      <c r="Q4" s="1"/>
      <c r="R4" s="93"/>
      <c r="S4" s="93"/>
      <c r="T4" s="88"/>
      <c r="U4" s="93"/>
      <c r="V4" s="88"/>
      <c r="W4" s="91"/>
      <c r="X4" s="93"/>
      <c r="Y4" s="92"/>
      <c r="Z4" s="89"/>
      <c r="AA4" s="89"/>
      <c r="AB4" s="89"/>
      <c r="AC4" s="89"/>
      <c r="AD4" s="89"/>
      <c r="AE4" s="89"/>
      <c r="AF4" s="90"/>
    </row>
    <row r="5" spans="1:32" ht="18" customHeight="1">
      <c r="A5" s="22">
        <v>43528</v>
      </c>
      <c r="B5" s="205" t="s">
        <v>46</v>
      </c>
      <c r="C5" s="26" t="s">
        <v>188</v>
      </c>
      <c r="D5" s="194" t="s">
        <v>189</v>
      </c>
      <c r="E5" s="107" t="s">
        <v>206</v>
      </c>
      <c r="F5" s="207" t="s">
        <v>207</v>
      </c>
      <c r="G5" s="208" t="s">
        <v>54</v>
      </c>
      <c r="H5" s="53" t="s">
        <v>59</v>
      </c>
      <c r="I5" s="209" t="s">
        <v>41</v>
      </c>
      <c r="J5" s="211">
        <v>5.0999999999999996</v>
      </c>
      <c r="K5" s="206">
        <v>2</v>
      </c>
      <c r="L5" s="206">
        <v>1.5</v>
      </c>
      <c r="M5" s="206">
        <v>1</v>
      </c>
      <c r="N5" s="206"/>
      <c r="O5" s="206">
        <v>2.1</v>
      </c>
      <c r="P5" s="213">
        <f>(J5*70+K5*75+L5*25+M5*60+N5*120+O5*45)</f>
        <v>699</v>
      </c>
      <c r="R5" s="54"/>
    </row>
    <row r="6" spans="1:32" ht="18" customHeight="1">
      <c r="A6" s="25" t="s">
        <v>22</v>
      </c>
      <c r="B6" s="195"/>
      <c r="C6" s="136" t="s">
        <v>190</v>
      </c>
      <c r="D6" s="195"/>
      <c r="E6" s="108" t="s">
        <v>208</v>
      </c>
      <c r="F6" s="193"/>
      <c r="G6" s="208"/>
      <c r="H6" s="137" t="s">
        <v>60</v>
      </c>
      <c r="I6" s="210"/>
      <c r="J6" s="211"/>
      <c r="K6" s="206"/>
      <c r="L6" s="206"/>
      <c r="M6" s="206"/>
      <c r="N6" s="206"/>
      <c r="O6" s="206"/>
      <c r="P6" s="212" t="e">
        <v>#VALUE!</v>
      </c>
      <c r="R6" s="56"/>
    </row>
    <row r="7" spans="1:32" ht="18" customHeight="1">
      <c r="A7" s="22">
        <f>A5+1</f>
        <v>43529</v>
      </c>
      <c r="B7" s="205" t="s">
        <v>52</v>
      </c>
      <c r="C7" s="107" t="s">
        <v>78</v>
      </c>
      <c r="D7" s="192" t="s">
        <v>79</v>
      </c>
      <c r="E7" s="107" t="s">
        <v>80</v>
      </c>
      <c r="F7" s="192" t="s">
        <v>81</v>
      </c>
      <c r="G7" s="205" t="s">
        <v>55</v>
      </c>
      <c r="H7" s="80" t="s">
        <v>84</v>
      </c>
      <c r="I7" s="209"/>
      <c r="J7" s="211">
        <v>5.2</v>
      </c>
      <c r="K7" s="206">
        <v>2.1</v>
      </c>
      <c r="L7" s="206">
        <v>1.5</v>
      </c>
      <c r="M7" s="206"/>
      <c r="N7" s="206"/>
      <c r="O7" s="206">
        <v>2.5</v>
      </c>
      <c r="P7" s="212">
        <f>(J7*70+K7*75+L7*25+M7*60+N7*120+O7*45)</f>
        <v>671.5</v>
      </c>
      <c r="R7" s="57"/>
      <c r="S7" s="17"/>
    </row>
    <row r="8" spans="1:32" s="3" customFormat="1" ht="18" customHeight="1">
      <c r="A8" s="25" t="s">
        <v>50</v>
      </c>
      <c r="B8" s="195"/>
      <c r="C8" s="108" t="s">
        <v>82</v>
      </c>
      <c r="D8" s="193"/>
      <c r="E8" s="108" t="s">
        <v>83</v>
      </c>
      <c r="F8" s="193"/>
      <c r="G8" s="195"/>
      <c r="H8" s="108" t="s">
        <v>85</v>
      </c>
      <c r="I8" s="210"/>
      <c r="J8" s="211"/>
      <c r="K8" s="206"/>
      <c r="L8" s="206"/>
      <c r="M8" s="206"/>
      <c r="N8" s="206"/>
      <c r="O8" s="206"/>
      <c r="P8" s="212" t="e">
        <v>#VALUE!</v>
      </c>
      <c r="S8" s="18"/>
    </row>
    <row r="9" spans="1:32" ht="18" customHeight="1">
      <c r="A9" s="22">
        <f>A7+1</f>
        <v>43530</v>
      </c>
      <c r="B9" s="205" t="s">
        <v>38</v>
      </c>
      <c r="C9" s="103" t="s">
        <v>412</v>
      </c>
      <c r="D9" s="214" t="s">
        <v>416</v>
      </c>
      <c r="E9" s="103" t="s">
        <v>86</v>
      </c>
      <c r="F9" s="214" t="s">
        <v>87</v>
      </c>
      <c r="G9" s="214" t="s">
        <v>88</v>
      </c>
      <c r="H9" s="102" t="s">
        <v>250</v>
      </c>
      <c r="I9" s="209"/>
      <c r="J9" s="211">
        <v>5.0999999999999996</v>
      </c>
      <c r="K9" s="206">
        <v>2.2000000000000002</v>
      </c>
      <c r="L9" s="206">
        <v>1.5</v>
      </c>
      <c r="M9" s="206"/>
      <c r="N9" s="206"/>
      <c r="O9" s="206">
        <v>2.6</v>
      </c>
      <c r="P9" s="212">
        <f>(J9*70+K9*75+L9*25+M9*60+N9*120+O9*45)</f>
        <v>676.5</v>
      </c>
      <c r="R9" s="54"/>
    </row>
    <row r="10" spans="1:32" ht="18" customHeight="1">
      <c r="A10" s="20" t="s">
        <v>20</v>
      </c>
      <c r="B10" s="195"/>
      <c r="C10" s="109" t="s">
        <v>89</v>
      </c>
      <c r="D10" s="215"/>
      <c r="E10" s="110" t="s">
        <v>90</v>
      </c>
      <c r="F10" s="215"/>
      <c r="G10" s="215"/>
      <c r="H10" s="109" t="s">
        <v>250</v>
      </c>
      <c r="I10" s="210"/>
      <c r="J10" s="211"/>
      <c r="K10" s="206"/>
      <c r="L10" s="206"/>
      <c r="M10" s="206"/>
      <c r="N10" s="206"/>
      <c r="O10" s="206"/>
      <c r="P10" s="212" t="e">
        <v>#VALUE!</v>
      </c>
      <c r="R10" s="56"/>
    </row>
    <row r="11" spans="1:32" ht="18" customHeight="1">
      <c r="A11" s="22">
        <f>A9+1</f>
        <v>43531</v>
      </c>
      <c r="B11" s="205" t="s">
        <v>61</v>
      </c>
      <c r="C11" s="107" t="s">
        <v>91</v>
      </c>
      <c r="D11" s="192" t="s">
        <v>87</v>
      </c>
      <c r="E11" s="80" t="s">
        <v>92</v>
      </c>
      <c r="F11" s="192" t="s">
        <v>93</v>
      </c>
      <c r="G11" s="192" t="s">
        <v>94</v>
      </c>
      <c r="H11" s="80" t="s">
        <v>95</v>
      </c>
      <c r="I11" s="188" t="s">
        <v>414</v>
      </c>
      <c r="J11" s="211">
        <v>5.3</v>
      </c>
      <c r="K11" s="206">
        <v>2</v>
      </c>
      <c r="L11" s="206">
        <v>1.6</v>
      </c>
      <c r="M11" s="206">
        <v>1</v>
      </c>
      <c r="N11" s="206">
        <v>1</v>
      </c>
      <c r="O11" s="206">
        <v>2.2000000000000002</v>
      </c>
      <c r="P11" s="212">
        <f>(J11*70+K11*75+L11*25+M11*60+N11*120+O11*45)</f>
        <v>840</v>
      </c>
      <c r="R11" s="57"/>
      <c r="S11" s="17"/>
    </row>
    <row r="12" spans="1:32" s="3" customFormat="1" ht="18" customHeight="1">
      <c r="A12" s="20" t="s">
        <v>21</v>
      </c>
      <c r="B12" s="195"/>
      <c r="C12" s="108" t="s">
        <v>96</v>
      </c>
      <c r="D12" s="193"/>
      <c r="E12" s="108" t="s">
        <v>97</v>
      </c>
      <c r="F12" s="193"/>
      <c r="G12" s="193"/>
      <c r="H12" s="111" t="s">
        <v>98</v>
      </c>
      <c r="I12" s="189" t="s">
        <v>415</v>
      </c>
      <c r="J12" s="211"/>
      <c r="K12" s="206"/>
      <c r="L12" s="206"/>
      <c r="M12" s="206"/>
      <c r="N12" s="206"/>
      <c r="O12" s="206"/>
      <c r="P12" s="212" t="e">
        <v>#VALUE!</v>
      </c>
      <c r="S12" s="18"/>
    </row>
    <row r="13" spans="1:32" ht="18" customHeight="1">
      <c r="A13" s="22">
        <f>A11+1</f>
        <v>43532</v>
      </c>
      <c r="B13" s="205" t="s">
        <v>52</v>
      </c>
      <c r="C13" s="112" t="s">
        <v>99</v>
      </c>
      <c r="D13" s="219" t="s">
        <v>87</v>
      </c>
      <c r="E13" s="80" t="s">
        <v>100</v>
      </c>
      <c r="F13" s="219" t="s">
        <v>101</v>
      </c>
      <c r="G13" s="192" t="s">
        <v>94</v>
      </c>
      <c r="H13" s="107" t="s">
        <v>102</v>
      </c>
      <c r="I13" s="209"/>
      <c r="J13" s="211">
        <v>5.4</v>
      </c>
      <c r="K13" s="206">
        <v>2.1</v>
      </c>
      <c r="L13" s="206">
        <v>1.5</v>
      </c>
      <c r="M13" s="206"/>
      <c r="N13" s="206"/>
      <c r="O13" s="206">
        <v>2.2999999999999998</v>
      </c>
      <c r="P13" s="212">
        <f>(J13*70+K13*75+L13*25+M13*60+N13*120+O13*45)</f>
        <v>676.5</v>
      </c>
      <c r="R13" s="57"/>
      <c r="S13" s="17"/>
    </row>
    <row r="14" spans="1:32" s="3" customFormat="1" ht="18" customHeight="1" thickBot="1">
      <c r="A14" s="84" t="s">
        <v>51</v>
      </c>
      <c r="B14" s="218"/>
      <c r="C14" s="135" t="s">
        <v>103</v>
      </c>
      <c r="D14" s="220"/>
      <c r="E14" s="113" t="s">
        <v>104</v>
      </c>
      <c r="F14" s="220"/>
      <c r="G14" s="221"/>
      <c r="H14" s="113" t="s">
        <v>105</v>
      </c>
      <c r="I14" s="222"/>
      <c r="J14" s="223"/>
      <c r="K14" s="216"/>
      <c r="L14" s="216"/>
      <c r="M14" s="216"/>
      <c r="N14" s="216"/>
      <c r="O14" s="216"/>
      <c r="P14" s="217" t="e">
        <v>#VALUE!</v>
      </c>
      <c r="S14" s="18"/>
    </row>
    <row r="15" spans="1:32" ht="18" customHeight="1">
      <c r="A15" s="24">
        <v>43535</v>
      </c>
      <c r="B15" s="205" t="s">
        <v>46</v>
      </c>
      <c r="C15" s="107" t="s">
        <v>194</v>
      </c>
      <c r="D15" s="229" t="s">
        <v>195</v>
      </c>
      <c r="E15" s="114" t="s">
        <v>111</v>
      </c>
      <c r="F15" s="207" t="s">
        <v>81</v>
      </c>
      <c r="G15" s="227" t="s">
        <v>54</v>
      </c>
      <c r="H15" s="58" t="s">
        <v>68</v>
      </c>
      <c r="I15" s="209" t="s">
        <v>41</v>
      </c>
      <c r="J15" s="228">
        <v>5.2</v>
      </c>
      <c r="K15" s="232">
        <v>2</v>
      </c>
      <c r="L15" s="232">
        <v>1.5</v>
      </c>
      <c r="M15" s="231">
        <v>1</v>
      </c>
      <c r="N15" s="232"/>
      <c r="O15" s="232">
        <v>2.2000000000000002</v>
      </c>
      <c r="P15" s="233">
        <f>(J15*70+K15*75+L15*25+M15*60+N15*120+O15*45)</f>
        <v>710.5</v>
      </c>
      <c r="S15" s="114" t="s">
        <v>106</v>
      </c>
      <c r="T15" s="207" t="s">
        <v>107</v>
      </c>
    </row>
    <row r="16" spans="1:32" s="3" customFormat="1" ht="18" customHeight="1">
      <c r="A16" s="20" t="s">
        <v>18</v>
      </c>
      <c r="B16" s="195"/>
      <c r="C16" s="108" t="s">
        <v>153</v>
      </c>
      <c r="D16" s="230"/>
      <c r="E16" s="108" t="s">
        <v>115</v>
      </c>
      <c r="F16" s="193"/>
      <c r="G16" s="208"/>
      <c r="H16" s="183" t="s">
        <v>69</v>
      </c>
      <c r="I16" s="210"/>
      <c r="J16" s="211"/>
      <c r="K16" s="206"/>
      <c r="L16" s="206"/>
      <c r="M16" s="206"/>
      <c r="N16" s="206"/>
      <c r="O16" s="206"/>
      <c r="P16" s="212" t="e">
        <v>#VALUE!</v>
      </c>
      <c r="S16" s="108" t="s">
        <v>108</v>
      </c>
      <c r="T16" s="193"/>
    </row>
    <row r="17" spans="1:31" ht="18" customHeight="1">
      <c r="A17" s="21">
        <f>A15+1</f>
        <v>43536</v>
      </c>
      <c r="B17" s="205" t="s">
        <v>9</v>
      </c>
      <c r="C17" s="107" t="s">
        <v>109</v>
      </c>
      <c r="D17" s="192" t="s">
        <v>110</v>
      </c>
      <c r="E17" s="107" t="s">
        <v>106</v>
      </c>
      <c r="F17" s="224" t="s">
        <v>107</v>
      </c>
      <c r="G17" s="224" t="s">
        <v>112</v>
      </c>
      <c r="H17" s="115" t="s">
        <v>113</v>
      </c>
      <c r="I17" s="225"/>
      <c r="J17" s="211">
        <v>5</v>
      </c>
      <c r="K17" s="206">
        <v>2.4</v>
      </c>
      <c r="L17" s="206">
        <v>2</v>
      </c>
      <c r="M17" s="206"/>
      <c r="N17" s="206"/>
      <c r="O17" s="206">
        <v>2.4</v>
      </c>
      <c r="P17" s="212">
        <f>(J17*70+K17*75+L17*25+M17*60+N17*120+O17*45)</f>
        <v>688</v>
      </c>
      <c r="T17" s="16"/>
    </row>
    <row r="18" spans="1:31" s="3" customFormat="1" ht="18" customHeight="1">
      <c r="A18" s="20" t="s">
        <v>19</v>
      </c>
      <c r="B18" s="195"/>
      <c r="C18" s="108" t="s">
        <v>114</v>
      </c>
      <c r="D18" s="193"/>
      <c r="E18" s="108" t="s">
        <v>108</v>
      </c>
      <c r="F18" s="193"/>
      <c r="G18" s="193"/>
      <c r="H18" s="116" t="s">
        <v>116</v>
      </c>
      <c r="I18" s="226"/>
      <c r="J18" s="211"/>
      <c r="K18" s="206"/>
      <c r="L18" s="206"/>
      <c r="M18" s="206"/>
      <c r="N18" s="206"/>
      <c r="O18" s="206"/>
      <c r="P18" s="212" t="e">
        <v>#VALUE!</v>
      </c>
      <c r="T18" s="19"/>
    </row>
    <row r="19" spans="1:31" ht="18" customHeight="1">
      <c r="A19" s="22">
        <f>A17+1</f>
        <v>43537</v>
      </c>
      <c r="B19" s="205" t="s">
        <v>38</v>
      </c>
      <c r="C19" s="103" t="s">
        <v>118</v>
      </c>
      <c r="D19" s="214" t="s">
        <v>81</v>
      </c>
      <c r="E19" s="103" t="s">
        <v>119</v>
      </c>
      <c r="F19" s="214" t="s">
        <v>120</v>
      </c>
      <c r="G19" s="214" t="s">
        <v>121</v>
      </c>
      <c r="H19" s="103" t="s">
        <v>122</v>
      </c>
      <c r="I19" s="209"/>
      <c r="J19" s="211">
        <v>5.3</v>
      </c>
      <c r="K19" s="206">
        <v>2.2999999999999998</v>
      </c>
      <c r="L19" s="206">
        <v>1.5</v>
      </c>
      <c r="M19" s="206"/>
      <c r="N19" s="206"/>
      <c r="O19" s="206">
        <v>2.5</v>
      </c>
      <c r="P19" s="212">
        <f>(J19*70+K19*75+L19*25+M19*60+N19*120+O19*45)</f>
        <v>693.5</v>
      </c>
      <c r="R19" s="93"/>
    </row>
    <row r="20" spans="1:31" s="3" customFormat="1" ht="18" customHeight="1">
      <c r="A20" s="20" t="s">
        <v>20</v>
      </c>
      <c r="B20" s="195"/>
      <c r="C20" s="109" t="s">
        <v>123</v>
      </c>
      <c r="D20" s="215"/>
      <c r="E20" s="109" t="s">
        <v>124</v>
      </c>
      <c r="F20" s="215"/>
      <c r="G20" s="215"/>
      <c r="H20" s="109" t="s">
        <v>125</v>
      </c>
      <c r="I20" s="210"/>
      <c r="J20" s="211"/>
      <c r="K20" s="206"/>
      <c r="L20" s="206"/>
      <c r="M20" s="206"/>
      <c r="N20" s="206"/>
      <c r="O20" s="206"/>
      <c r="P20" s="212" t="e">
        <v>#VALUE!</v>
      </c>
      <c r="S20" s="93"/>
    </row>
    <row r="21" spans="1:31" ht="18" customHeight="1">
      <c r="A21" s="22">
        <f>A19+1</f>
        <v>43538</v>
      </c>
      <c r="B21" s="205" t="s">
        <v>62</v>
      </c>
      <c r="C21" s="107" t="s">
        <v>200</v>
      </c>
      <c r="D21" s="192" t="s">
        <v>202</v>
      </c>
      <c r="E21" s="80" t="s">
        <v>126</v>
      </c>
      <c r="F21" s="192" t="s">
        <v>120</v>
      </c>
      <c r="G21" s="192" t="s">
        <v>112</v>
      </c>
      <c r="H21" s="80" t="s">
        <v>127</v>
      </c>
      <c r="I21" s="236" t="s">
        <v>41</v>
      </c>
      <c r="J21" s="206">
        <v>5.0999999999999996</v>
      </c>
      <c r="K21" s="206">
        <v>2</v>
      </c>
      <c r="L21" s="206">
        <v>1.6</v>
      </c>
      <c r="M21" s="206">
        <v>1</v>
      </c>
      <c r="N21" s="206"/>
      <c r="O21" s="206">
        <v>2.5</v>
      </c>
      <c r="P21" s="212">
        <f>(J21*70+K21*75+L21*25+M21*60+N21*120+O21*45)</f>
        <v>719.5</v>
      </c>
      <c r="S21" s="7"/>
    </row>
    <row r="22" spans="1:31" s="8" customFormat="1" ht="18" customHeight="1">
      <c r="A22" s="20" t="s">
        <v>21</v>
      </c>
      <c r="B22" s="195"/>
      <c r="C22" s="108" t="s">
        <v>201</v>
      </c>
      <c r="D22" s="193"/>
      <c r="E22" s="108" t="s">
        <v>128</v>
      </c>
      <c r="F22" s="193"/>
      <c r="G22" s="193"/>
      <c r="H22" s="111" t="s">
        <v>129</v>
      </c>
      <c r="I22" s="237"/>
      <c r="J22" s="206"/>
      <c r="K22" s="206"/>
      <c r="L22" s="206"/>
      <c r="M22" s="206"/>
      <c r="N22" s="206"/>
      <c r="O22" s="206"/>
      <c r="P22" s="212" t="e">
        <v>#VALUE!</v>
      </c>
    </row>
    <row r="23" spans="1:31" ht="18" customHeight="1">
      <c r="A23" s="22">
        <f>A21+1</f>
        <v>43539</v>
      </c>
      <c r="B23" s="205" t="s">
        <v>9</v>
      </c>
      <c r="C23" s="112" t="s">
        <v>117</v>
      </c>
      <c r="D23" s="219" t="s">
        <v>120</v>
      </c>
      <c r="E23" s="107" t="s">
        <v>130</v>
      </c>
      <c r="F23" s="219" t="s">
        <v>131</v>
      </c>
      <c r="G23" s="192" t="s">
        <v>112</v>
      </c>
      <c r="H23" s="107" t="s">
        <v>132</v>
      </c>
      <c r="I23" s="234"/>
      <c r="J23" s="206">
        <v>5.4</v>
      </c>
      <c r="K23" s="206">
        <v>2</v>
      </c>
      <c r="L23" s="206">
        <v>1.5</v>
      </c>
      <c r="M23" s="206"/>
      <c r="N23" s="206"/>
      <c r="O23" s="206">
        <v>2.2999999999999998</v>
      </c>
      <c r="P23" s="212">
        <f>(J23*70+K23*75+L23*25+M23*60+N23*120+O23*45)</f>
        <v>669</v>
      </c>
      <c r="S23" s="105"/>
      <c r="T23" s="54"/>
      <c r="U23" s="272"/>
    </row>
    <row r="24" spans="1:31" ht="18" customHeight="1" thickBot="1">
      <c r="A24" s="23" t="s">
        <v>40</v>
      </c>
      <c r="B24" s="218"/>
      <c r="C24" s="135" t="s">
        <v>133</v>
      </c>
      <c r="D24" s="220"/>
      <c r="E24" s="113" t="s">
        <v>134</v>
      </c>
      <c r="F24" s="220"/>
      <c r="G24" s="221"/>
      <c r="H24" s="113" t="s">
        <v>135</v>
      </c>
      <c r="I24" s="235"/>
      <c r="J24" s="216"/>
      <c r="K24" s="216"/>
      <c r="L24" s="216"/>
      <c r="M24" s="216"/>
      <c r="N24" s="216"/>
      <c r="O24" s="216"/>
      <c r="P24" s="217" t="e">
        <v>#VALUE!</v>
      </c>
      <c r="R24" s="54"/>
      <c r="S24" s="105"/>
      <c r="T24" s="54"/>
      <c r="U24" s="272"/>
    </row>
    <row r="25" spans="1:31" s="2" customFormat="1" ht="18" customHeight="1">
      <c r="A25" s="24">
        <v>43542</v>
      </c>
      <c r="B25" s="194" t="s">
        <v>39</v>
      </c>
      <c r="C25" s="71" t="s">
        <v>191</v>
      </c>
      <c r="D25" s="229" t="s">
        <v>189</v>
      </c>
      <c r="E25" s="114" t="s">
        <v>138</v>
      </c>
      <c r="F25" s="207" t="s">
        <v>136</v>
      </c>
      <c r="G25" s="208" t="s">
        <v>54</v>
      </c>
      <c r="H25" s="52" t="s">
        <v>70</v>
      </c>
      <c r="I25" s="243" t="s">
        <v>42</v>
      </c>
      <c r="J25" s="228">
        <v>5.3</v>
      </c>
      <c r="K25" s="232">
        <v>2</v>
      </c>
      <c r="L25" s="232">
        <v>1.5</v>
      </c>
      <c r="M25" s="231">
        <v>1</v>
      </c>
      <c r="N25" s="232"/>
      <c r="O25" s="232">
        <v>2</v>
      </c>
      <c r="P25" s="233">
        <f>(J25*70+K25*75+L25*25+M25*60+N25*120+O25*45)</f>
        <v>708.5</v>
      </c>
      <c r="R25" s="54"/>
      <c r="S25" s="54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18" customHeight="1">
      <c r="A26" s="20" t="s">
        <v>18</v>
      </c>
      <c r="B26" s="195"/>
      <c r="C26" s="72" t="s">
        <v>192</v>
      </c>
      <c r="D26" s="230"/>
      <c r="E26" s="108" t="s">
        <v>137</v>
      </c>
      <c r="F26" s="193"/>
      <c r="G26" s="208"/>
      <c r="H26" s="137" t="s">
        <v>71</v>
      </c>
      <c r="I26" s="244"/>
      <c r="J26" s="211"/>
      <c r="K26" s="206"/>
      <c r="L26" s="206"/>
      <c r="M26" s="206"/>
      <c r="N26" s="206"/>
      <c r="O26" s="206"/>
      <c r="P26" s="212" t="e">
        <v>#VALUE!</v>
      </c>
      <c r="R26" s="92"/>
      <c r="S26" s="55"/>
      <c r="T26" s="92"/>
      <c r="U26" s="92"/>
      <c r="V26" s="93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s="2" customFormat="1" ht="18" customHeight="1">
      <c r="A27" s="21">
        <f>A25+1</f>
        <v>43543</v>
      </c>
      <c r="B27" s="208" t="s">
        <v>9</v>
      </c>
      <c r="C27" s="107" t="s">
        <v>196</v>
      </c>
      <c r="D27" s="192" t="s">
        <v>139</v>
      </c>
      <c r="E27" s="122" t="s">
        <v>179</v>
      </c>
      <c r="F27" s="192" t="s">
        <v>87</v>
      </c>
      <c r="G27" s="241" t="s">
        <v>112</v>
      </c>
      <c r="H27" s="119" t="s">
        <v>141</v>
      </c>
      <c r="I27" s="242"/>
      <c r="J27" s="211">
        <v>5.3</v>
      </c>
      <c r="K27" s="206">
        <v>2.1</v>
      </c>
      <c r="L27" s="206">
        <v>1.6</v>
      </c>
      <c r="M27" s="206"/>
      <c r="N27" s="206"/>
      <c r="O27" s="206">
        <v>2.5</v>
      </c>
      <c r="P27" s="212">
        <f>(J27*70+K27*75+L27*25+M27*60+N27*120+O27*45)</f>
        <v>681</v>
      </c>
      <c r="R27" s="92"/>
      <c r="S27" s="92"/>
      <c r="T27" s="92"/>
      <c r="U27" s="92"/>
      <c r="V27" s="92"/>
    </row>
    <row r="28" spans="1:31" s="9" customFormat="1" ht="18" customHeight="1">
      <c r="A28" s="20" t="s">
        <v>19</v>
      </c>
      <c r="B28" s="240"/>
      <c r="C28" s="120" t="s">
        <v>197</v>
      </c>
      <c r="D28" s="193"/>
      <c r="E28" s="130" t="s">
        <v>182</v>
      </c>
      <c r="F28" s="193"/>
      <c r="G28" s="241"/>
      <c r="H28" s="121" t="s">
        <v>144</v>
      </c>
      <c r="I28" s="242"/>
      <c r="J28" s="211"/>
      <c r="K28" s="206"/>
      <c r="L28" s="206"/>
      <c r="M28" s="206"/>
      <c r="N28" s="206"/>
      <c r="O28" s="206"/>
      <c r="P28" s="212" t="e">
        <v>#VALUE!</v>
      </c>
      <c r="R28" s="59"/>
      <c r="S28" s="59"/>
      <c r="T28" s="59"/>
      <c r="U28" s="59"/>
      <c r="V28" s="59"/>
      <c r="W28" s="59"/>
      <c r="X28" s="59"/>
      <c r="Y28" s="59"/>
      <c r="Z28" s="59"/>
    </row>
    <row r="29" spans="1:31" s="2" customFormat="1" ht="18" customHeight="1">
      <c r="A29" s="22">
        <f>A27+1</f>
        <v>43544</v>
      </c>
      <c r="B29" s="208" t="s">
        <v>38</v>
      </c>
      <c r="C29" s="103" t="s">
        <v>145</v>
      </c>
      <c r="D29" s="214" t="s">
        <v>146</v>
      </c>
      <c r="E29" s="103" t="s">
        <v>172</v>
      </c>
      <c r="F29" s="214" t="s">
        <v>173</v>
      </c>
      <c r="G29" s="214" t="s">
        <v>147</v>
      </c>
      <c r="H29" s="131" t="s">
        <v>148</v>
      </c>
      <c r="I29" s="242"/>
      <c r="J29" s="211">
        <v>5.0999999999999996</v>
      </c>
      <c r="K29" s="206">
        <v>2</v>
      </c>
      <c r="L29" s="206">
        <v>1.6</v>
      </c>
      <c r="M29" s="206"/>
      <c r="N29" s="206"/>
      <c r="O29" s="206">
        <v>2.5</v>
      </c>
      <c r="P29" s="212">
        <f>(J29*70+K29*75+L29*25+M29*60+N29*120+O29*45)</f>
        <v>659.5</v>
      </c>
      <c r="R29" s="92"/>
      <c r="S29" s="92"/>
      <c r="T29" s="92"/>
      <c r="U29" s="92"/>
      <c r="V29" s="92"/>
      <c r="W29" s="92"/>
      <c r="X29" s="92"/>
      <c r="Y29" s="92"/>
      <c r="Z29" s="92"/>
    </row>
    <row r="30" spans="1:31" s="9" customFormat="1" ht="18" customHeight="1">
      <c r="A30" s="20" t="s">
        <v>20</v>
      </c>
      <c r="B30" s="240"/>
      <c r="C30" s="109" t="s">
        <v>149</v>
      </c>
      <c r="D30" s="215"/>
      <c r="E30" s="109" t="s">
        <v>176</v>
      </c>
      <c r="F30" s="215"/>
      <c r="G30" s="215"/>
      <c r="H30" s="132" t="s">
        <v>150</v>
      </c>
      <c r="I30" s="242"/>
      <c r="J30" s="238"/>
      <c r="K30" s="239"/>
      <c r="L30" s="239"/>
      <c r="M30" s="206"/>
      <c r="N30" s="239"/>
      <c r="O30" s="239"/>
      <c r="P30" s="212" t="e">
        <v>#VALUE!</v>
      </c>
      <c r="R30" s="59"/>
      <c r="S30" s="59"/>
      <c r="T30" s="59"/>
      <c r="U30" s="59"/>
      <c r="V30" s="59"/>
      <c r="W30" s="59"/>
      <c r="X30" s="59"/>
      <c r="Y30" s="59"/>
      <c r="Z30" s="59"/>
    </row>
    <row r="31" spans="1:31" s="2" customFormat="1" ht="18" customHeight="1">
      <c r="A31" s="22">
        <f>A29+1</f>
        <v>43545</v>
      </c>
      <c r="B31" s="208" t="s">
        <v>63</v>
      </c>
      <c r="C31" s="80" t="s">
        <v>203</v>
      </c>
      <c r="D31" s="192" t="s">
        <v>189</v>
      </c>
      <c r="E31" s="75" t="s">
        <v>156</v>
      </c>
      <c r="F31" s="246" t="s">
        <v>136</v>
      </c>
      <c r="G31" s="241" t="s">
        <v>112</v>
      </c>
      <c r="H31" s="119" t="s">
        <v>152</v>
      </c>
      <c r="I31" s="190" t="s">
        <v>205</v>
      </c>
      <c r="J31" s="206">
        <v>5.0999999999999996</v>
      </c>
      <c r="K31" s="206">
        <v>2.2000000000000002</v>
      </c>
      <c r="L31" s="206">
        <v>1.5</v>
      </c>
      <c r="M31" s="206">
        <v>1</v>
      </c>
      <c r="N31" s="206">
        <v>1</v>
      </c>
      <c r="O31" s="206">
        <v>2.4</v>
      </c>
      <c r="P31" s="212">
        <f>(J31*70+K31*75+L31*25+M31*60+N31*120+O31*45)</f>
        <v>847.5</v>
      </c>
      <c r="R31" s="92"/>
      <c r="S31" s="306"/>
      <c r="T31" s="304"/>
      <c r="U31" s="92"/>
      <c r="V31" s="92"/>
      <c r="W31" s="92"/>
      <c r="X31" s="92"/>
      <c r="Y31" s="92"/>
      <c r="Z31" s="92"/>
    </row>
    <row r="32" spans="1:31" s="10" customFormat="1" ht="18" customHeight="1">
      <c r="A32" s="20" t="s">
        <v>21</v>
      </c>
      <c r="B32" s="240"/>
      <c r="C32" s="108" t="s">
        <v>204</v>
      </c>
      <c r="D32" s="193"/>
      <c r="E32" s="187" t="s">
        <v>413</v>
      </c>
      <c r="F32" s="230"/>
      <c r="G32" s="241"/>
      <c r="H32" s="121" t="s">
        <v>155</v>
      </c>
      <c r="I32" s="191" t="s">
        <v>415</v>
      </c>
      <c r="J32" s="206"/>
      <c r="K32" s="206"/>
      <c r="L32" s="206"/>
      <c r="M32" s="206"/>
      <c r="N32" s="206"/>
      <c r="O32" s="206"/>
      <c r="P32" s="212" t="e">
        <v>#VALUE!</v>
      </c>
      <c r="R32" s="60"/>
      <c r="S32" s="307"/>
      <c r="T32" s="304"/>
      <c r="U32" s="60"/>
      <c r="V32" s="60"/>
      <c r="W32" s="60"/>
      <c r="X32" s="60"/>
      <c r="Y32" s="60"/>
      <c r="Z32" s="60"/>
    </row>
    <row r="33" spans="1:26" s="2" customFormat="1" ht="18" customHeight="1">
      <c r="A33" s="22">
        <f>A31+1</f>
        <v>43546</v>
      </c>
      <c r="B33" s="205" t="s">
        <v>9</v>
      </c>
      <c r="C33" s="74" t="s">
        <v>328</v>
      </c>
      <c r="D33" s="250" t="s">
        <v>57</v>
      </c>
      <c r="E33" s="186" t="s">
        <v>151</v>
      </c>
      <c r="F33" s="224" t="s">
        <v>136</v>
      </c>
      <c r="G33" s="192" t="s">
        <v>112</v>
      </c>
      <c r="H33" s="124" t="s">
        <v>157</v>
      </c>
      <c r="I33" s="237"/>
      <c r="J33" s="206">
        <v>5.4</v>
      </c>
      <c r="K33" s="206">
        <v>2</v>
      </c>
      <c r="L33" s="206">
        <v>1.5</v>
      </c>
      <c r="M33" s="206"/>
      <c r="N33" s="206"/>
      <c r="O33" s="206">
        <v>2.1</v>
      </c>
      <c r="P33" s="212">
        <f>(J33*70+K33*75+L33*25+M33*60+N33*120+O33*45)</f>
        <v>660</v>
      </c>
      <c r="R33" s="92"/>
      <c r="S33" s="92"/>
      <c r="T33" s="106"/>
      <c r="U33" s="92"/>
      <c r="V33" s="92"/>
      <c r="W33" s="92"/>
      <c r="X33" s="92"/>
      <c r="Y33" s="92"/>
      <c r="Z33" s="92"/>
    </row>
    <row r="34" spans="1:26" s="9" customFormat="1" ht="18" customHeight="1" thickBot="1">
      <c r="A34" s="23" t="s">
        <v>8</v>
      </c>
      <c r="B34" s="218"/>
      <c r="C34" s="94" t="s">
        <v>329</v>
      </c>
      <c r="D34" s="195"/>
      <c r="E34" s="123" t="s">
        <v>154</v>
      </c>
      <c r="F34" s="193"/>
      <c r="G34" s="221"/>
      <c r="H34" s="125" t="s">
        <v>158</v>
      </c>
      <c r="I34" s="245"/>
      <c r="J34" s="216"/>
      <c r="K34" s="216"/>
      <c r="L34" s="216"/>
      <c r="M34" s="216"/>
      <c r="N34" s="216"/>
      <c r="O34" s="216"/>
      <c r="P34" s="217" t="e">
        <v>#VALUE!</v>
      </c>
      <c r="R34" s="59"/>
      <c r="S34" s="59"/>
      <c r="T34" s="59"/>
      <c r="U34" s="59"/>
      <c r="V34" s="59"/>
      <c r="W34" s="59"/>
      <c r="X34" s="59"/>
      <c r="Y34" s="59"/>
      <c r="Z34" s="59"/>
    </row>
    <row r="35" spans="1:26" s="2" customFormat="1" ht="18" customHeight="1">
      <c r="A35" s="24">
        <v>43549</v>
      </c>
      <c r="B35" s="194" t="s">
        <v>39</v>
      </c>
      <c r="C35" s="107" t="s">
        <v>193</v>
      </c>
      <c r="D35" s="194" t="s">
        <v>67</v>
      </c>
      <c r="E35" s="114" t="s">
        <v>159</v>
      </c>
      <c r="F35" s="207" t="s">
        <v>160</v>
      </c>
      <c r="G35" s="207" t="s">
        <v>161</v>
      </c>
      <c r="H35" s="126" t="s">
        <v>162</v>
      </c>
      <c r="I35" s="243" t="s">
        <v>42</v>
      </c>
      <c r="J35" s="249">
        <v>5.2</v>
      </c>
      <c r="K35" s="231">
        <v>2</v>
      </c>
      <c r="L35" s="231">
        <v>1.5</v>
      </c>
      <c r="M35" s="231">
        <v>1</v>
      </c>
      <c r="N35" s="231"/>
      <c r="O35" s="231">
        <v>2.5</v>
      </c>
      <c r="P35" s="233">
        <f>(J35*70+K35*75+L35*25+M35*60+N35*120+O35*45)</f>
        <v>724</v>
      </c>
      <c r="R35" s="92"/>
      <c r="S35" s="92"/>
      <c r="T35" s="105"/>
      <c r="U35" s="196"/>
      <c r="V35" s="92"/>
      <c r="W35" s="92"/>
      <c r="X35" s="92"/>
      <c r="Y35" s="92"/>
      <c r="Z35" s="92"/>
    </row>
    <row r="36" spans="1:26" s="9" customFormat="1" ht="18" customHeight="1">
      <c r="A36" s="25" t="s">
        <v>22</v>
      </c>
      <c r="B36" s="195"/>
      <c r="C36" s="120" t="s">
        <v>142</v>
      </c>
      <c r="D36" s="195"/>
      <c r="E36" s="108" t="s">
        <v>163</v>
      </c>
      <c r="F36" s="193"/>
      <c r="G36" s="193"/>
      <c r="H36" s="127" t="s">
        <v>164</v>
      </c>
      <c r="I36" s="244"/>
      <c r="J36" s="211"/>
      <c r="K36" s="206"/>
      <c r="L36" s="206"/>
      <c r="M36" s="206"/>
      <c r="N36" s="206"/>
      <c r="O36" s="206"/>
      <c r="P36" s="212" t="e">
        <v>#VALUE!</v>
      </c>
      <c r="S36" s="306"/>
      <c r="T36" s="304"/>
      <c r="U36" s="196"/>
      <c r="V36" s="59"/>
      <c r="W36" s="59"/>
      <c r="X36" s="59"/>
      <c r="Y36" s="59"/>
      <c r="Z36" s="59"/>
    </row>
    <row r="37" spans="1:26" s="2" customFormat="1" ht="18" customHeight="1">
      <c r="A37" s="22">
        <f>A35+1</f>
        <v>43550</v>
      </c>
      <c r="B37" s="208" t="s">
        <v>9</v>
      </c>
      <c r="C37" s="80" t="s">
        <v>165</v>
      </c>
      <c r="D37" s="192" t="s">
        <v>139</v>
      </c>
      <c r="E37" s="128" t="s">
        <v>166</v>
      </c>
      <c r="F37" s="192" t="s">
        <v>139</v>
      </c>
      <c r="G37" s="247" t="s">
        <v>112</v>
      </c>
      <c r="H37" s="124" t="s">
        <v>167</v>
      </c>
      <c r="I37" s="244"/>
      <c r="J37" s="211">
        <v>5.0999999999999996</v>
      </c>
      <c r="K37" s="206">
        <v>2.1</v>
      </c>
      <c r="L37" s="206">
        <v>1.6</v>
      </c>
      <c r="M37" s="206"/>
      <c r="N37" s="206"/>
      <c r="O37" s="206">
        <v>2.5</v>
      </c>
      <c r="P37" s="212">
        <f>(J37*70+K37*75+L37*25+M37*60+N37*120+O37*45)</f>
        <v>667</v>
      </c>
      <c r="S37" s="308"/>
      <c r="T37" s="304"/>
      <c r="U37" s="92"/>
      <c r="V37" s="92"/>
      <c r="W37" s="92"/>
      <c r="X37" s="92"/>
      <c r="Y37" s="92"/>
      <c r="Z37" s="92"/>
    </row>
    <row r="38" spans="1:26" s="9" customFormat="1" ht="18" customHeight="1">
      <c r="A38" s="20" t="s">
        <v>19</v>
      </c>
      <c r="B38" s="240"/>
      <c r="C38" s="108" t="s">
        <v>168</v>
      </c>
      <c r="D38" s="193"/>
      <c r="E38" s="129" t="s">
        <v>169</v>
      </c>
      <c r="F38" s="193"/>
      <c r="G38" s="248"/>
      <c r="H38" s="125" t="s">
        <v>170</v>
      </c>
      <c r="I38" s="244"/>
      <c r="J38" s="211"/>
      <c r="K38" s="206"/>
      <c r="L38" s="206"/>
      <c r="M38" s="206"/>
      <c r="N38" s="206"/>
      <c r="O38" s="206"/>
      <c r="P38" s="212" t="e">
        <v>#VALUE!</v>
      </c>
      <c r="S38" s="59"/>
      <c r="T38" s="59"/>
      <c r="U38" s="59"/>
      <c r="V38" s="59"/>
      <c r="W38" s="59"/>
      <c r="X38" s="59"/>
      <c r="Y38" s="59"/>
      <c r="Z38" s="59"/>
    </row>
    <row r="39" spans="1:26" s="2" customFormat="1" ht="18" customHeight="1">
      <c r="A39" s="78">
        <f>A37+1</f>
        <v>43551</v>
      </c>
      <c r="B39" s="193" t="s">
        <v>38</v>
      </c>
      <c r="C39" s="103" t="s">
        <v>171</v>
      </c>
      <c r="D39" s="214" t="s">
        <v>136</v>
      </c>
      <c r="E39" s="103" t="s">
        <v>198</v>
      </c>
      <c r="F39" s="117" t="s">
        <v>189</v>
      </c>
      <c r="G39" s="214" t="s">
        <v>147</v>
      </c>
      <c r="H39" s="133" t="s">
        <v>174</v>
      </c>
      <c r="I39" s="252"/>
      <c r="J39" s="254">
        <v>5.4</v>
      </c>
      <c r="K39" s="256">
        <v>2.1</v>
      </c>
      <c r="L39" s="256">
        <v>1.5</v>
      </c>
      <c r="M39" s="256"/>
      <c r="N39" s="256"/>
      <c r="O39" s="256">
        <v>2.5</v>
      </c>
      <c r="P39" s="212">
        <f>(J39*70+K39*75+L39*25+M39*60+N39*120+O39*45)</f>
        <v>685.5</v>
      </c>
      <c r="S39" s="92"/>
      <c r="T39" s="92"/>
      <c r="U39" s="54"/>
      <c r="V39" s="92"/>
      <c r="W39" s="92"/>
      <c r="X39" s="92"/>
      <c r="Y39" s="92"/>
      <c r="Z39" s="92"/>
    </row>
    <row r="40" spans="1:26" s="9" customFormat="1" ht="18" customHeight="1">
      <c r="A40" s="79" t="s">
        <v>20</v>
      </c>
      <c r="B40" s="251"/>
      <c r="C40" s="109" t="s">
        <v>175</v>
      </c>
      <c r="D40" s="215"/>
      <c r="E40" s="109" t="s">
        <v>199</v>
      </c>
      <c r="F40" s="118"/>
      <c r="G40" s="215"/>
      <c r="H40" s="134" t="s">
        <v>177</v>
      </c>
      <c r="I40" s="253"/>
      <c r="J40" s="255"/>
      <c r="K40" s="257"/>
      <c r="L40" s="257"/>
      <c r="M40" s="257"/>
      <c r="N40" s="257"/>
      <c r="O40" s="257"/>
      <c r="P40" s="212" t="e">
        <v>#VALUE!</v>
      </c>
      <c r="R40" s="59"/>
      <c r="S40" s="59"/>
      <c r="T40" s="59"/>
      <c r="U40" s="54"/>
      <c r="V40" s="59"/>
      <c r="W40" s="59"/>
      <c r="X40" s="59"/>
      <c r="Y40" s="59"/>
      <c r="Z40" s="59"/>
    </row>
    <row r="41" spans="1:26" s="2" customFormat="1" ht="18" customHeight="1">
      <c r="A41" s="82">
        <f>A39+1</f>
        <v>43552</v>
      </c>
      <c r="B41" s="241" t="s">
        <v>64</v>
      </c>
      <c r="C41" s="107" t="s">
        <v>178</v>
      </c>
      <c r="D41" s="192" t="s">
        <v>139</v>
      </c>
      <c r="E41" s="107" t="s">
        <v>140</v>
      </c>
      <c r="F41" s="192" t="s">
        <v>81</v>
      </c>
      <c r="G41" s="241" t="s">
        <v>112</v>
      </c>
      <c r="H41" s="124" t="s">
        <v>180</v>
      </c>
      <c r="I41" s="236" t="s">
        <v>41</v>
      </c>
      <c r="J41" s="257">
        <v>5.0999999999999996</v>
      </c>
      <c r="K41" s="257">
        <v>2</v>
      </c>
      <c r="L41" s="257">
        <v>1.6</v>
      </c>
      <c r="M41" s="257">
        <v>1</v>
      </c>
      <c r="N41" s="257"/>
      <c r="O41" s="257">
        <v>2.4</v>
      </c>
      <c r="P41" s="212">
        <f>(J41*70+K41*75+L41*25+M41*60+N41*120+O41*45)</f>
        <v>715</v>
      </c>
      <c r="Q41" s="99"/>
      <c r="R41" s="81"/>
      <c r="S41" s="92"/>
      <c r="T41" s="92"/>
      <c r="U41" s="92"/>
      <c r="V41" s="92"/>
      <c r="W41" s="92"/>
      <c r="X41" s="92"/>
      <c r="Y41" s="92"/>
      <c r="Z41" s="92"/>
    </row>
    <row r="42" spans="1:26" s="9" customFormat="1" ht="18" customHeight="1">
      <c r="A42" s="79" t="s">
        <v>21</v>
      </c>
      <c r="B42" s="251"/>
      <c r="C42" s="108" t="s">
        <v>181</v>
      </c>
      <c r="D42" s="193"/>
      <c r="E42" s="108" t="s">
        <v>143</v>
      </c>
      <c r="F42" s="193"/>
      <c r="G42" s="241"/>
      <c r="H42" s="125" t="s">
        <v>183</v>
      </c>
      <c r="I42" s="237"/>
      <c r="J42" s="257"/>
      <c r="K42" s="257"/>
      <c r="L42" s="257"/>
      <c r="M42" s="257"/>
      <c r="N42" s="257"/>
      <c r="O42" s="257"/>
      <c r="P42" s="212" t="e">
        <v>#VALUE!</v>
      </c>
      <c r="Q42" s="100"/>
      <c r="R42" s="81"/>
      <c r="S42" s="59"/>
      <c r="T42" s="59"/>
      <c r="U42" s="59"/>
      <c r="V42" s="59"/>
    </row>
    <row r="43" spans="1:26" s="2" customFormat="1" ht="18" customHeight="1">
      <c r="A43" s="22">
        <f>A41+1</f>
        <v>43553</v>
      </c>
      <c r="B43" s="208" t="s">
        <v>7</v>
      </c>
      <c r="C43" s="80" t="s">
        <v>324</v>
      </c>
      <c r="D43" s="205" t="s">
        <v>58</v>
      </c>
      <c r="E43" s="80" t="s">
        <v>184</v>
      </c>
      <c r="F43" s="219" t="s">
        <v>146</v>
      </c>
      <c r="G43" s="241" t="s">
        <v>112</v>
      </c>
      <c r="H43" s="80" t="s">
        <v>185</v>
      </c>
      <c r="I43" s="244"/>
      <c r="J43" s="206">
        <v>5</v>
      </c>
      <c r="K43" s="206">
        <v>2.2000000000000002</v>
      </c>
      <c r="L43" s="206">
        <v>1.5</v>
      </c>
      <c r="M43" s="206"/>
      <c r="N43" s="206"/>
      <c r="O43" s="206">
        <v>2.2999999999999998</v>
      </c>
      <c r="P43" s="212">
        <f>(J43*70+K43*75+L43*25+M43*60+N43*120+O43*45)</f>
        <v>656</v>
      </c>
      <c r="Q43" s="101"/>
      <c r="R43" s="55"/>
      <c r="S43" s="92"/>
    </row>
    <row r="44" spans="1:26" s="9" customFormat="1" ht="18" customHeight="1" thickBot="1">
      <c r="A44" s="23" t="s">
        <v>8</v>
      </c>
      <c r="B44" s="273"/>
      <c r="C44" s="113" t="s">
        <v>325</v>
      </c>
      <c r="D44" s="218"/>
      <c r="E44" s="113" t="s">
        <v>186</v>
      </c>
      <c r="F44" s="220"/>
      <c r="G44" s="274"/>
      <c r="H44" s="113" t="s">
        <v>187</v>
      </c>
      <c r="I44" s="245"/>
      <c r="J44" s="216"/>
      <c r="K44" s="216"/>
      <c r="L44" s="216"/>
      <c r="M44" s="216"/>
      <c r="N44" s="216"/>
      <c r="O44" s="216"/>
      <c r="P44" s="217" t="e">
        <v>#VALUE!</v>
      </c>
      <c r="Q44" s="101"/>
    </row>
    <row r="45" spans="1:26" s="13" customFormat="1" ht="17.649999999999999" customHeight="1">
      <c r="A45" s="263" t="s">
        <v>23</v>
      </c>
      <c r="B45" s="264"/>
      <c r="C45" s="265" t="s">
        <v>24</v>
      </c>
      <c r="D45" s="265"/>
      <c r="E45" s="87" t="s">
        <v>25</v>
      </c>
      <c r="F45" s="265" t="s">
        <v>26</v>
      </c>
      <c r="G45" s="265"/>
      <c r="H45" s="87" t="s">
        <v>27</v>
      </c>
      <c r="I45" s="265" t="s">
        <v>28</v>
      </c>
      <c r="J45" s="265"/>
      <c r="K45" s="265"/>
      <c r="L45" s="265" t="s">
        <v>29</v>
      </c>
      <c r="M45" s="265"/>
      <c r="N45" s="265" t="s">
        <v>30</v>
      </c>
      <c r="O45" s="265"/>
      <c r="P45" s="266"/>
      <c r="Q45" s="11"/>
      <c r="R45" s="12"/>
      <c r="S45" s="12"/>
    </row>
    <row r="46" spans="1:26" s="14" customFormat="1" ht="17.649999999999999" customHeight="1">
      <c r="A46" s="267" t="s">
        <v>31</v>
      </c>
      <c r="B46" s="268"/>
      <c r="C46" s="269">
        <v>670</v>
      </c>
      <c r="D46" s="269" t="s">
        <v>32</v>
      </c>
      <c r="E46" s="86">
        <v>4.5</v>
      </c>
      <c r="F46" s="270">
        <v>2</v>
      </c>
      <c r="G46" s="270"/>
      <c r="H46" s="86">
        <v>1.5</v>
      </c>
      <c r="I46" s="269" t="s">
        <v>6</v>
      </c>
      <c r="J46" s="269"/>
      <c r="K46" s="269" t="s">
        <v>32</v>
      </c>
      <c r="L46" s="269" t="s">
        <v>6</v>
      </c>
      <c r="M46" s="269"/>
      <c r="N46" s="269">
        <v>2</v>
      </c>
      <c r="O46" s="269"/>
      <c r="P46" s="271"/>
      <c r="Q46" s="15"/>
    </row>
    <row r="47" spans="1:26" s="14" customFormat="1" ht="17.649999999999999" customHeight="1">
      <c r="A47" s="267" t="s">
        <v>33</v>
      </c>
      <c r="B47" s="268"/>
      <c r="C47" s="269">
        <v>770</v>
      </c>
      <c r="D47" s="269" t="s">
        <v>32</v>
      </c>
      <c r="E47" s="86">
        <v>5</v>
      </c>
      <c r="F47" s="270">
        <v>2</v>
      </c>
      <c r="G47" s="270"/>
      <c r="H47" s="86">
        <v>2</v>
      </c>
      <c r="I47" s="269" t="s">
        <v>6</v>
      </c>
      <c r="J47" s="269"/>
      <c r="K47" s="269" t="s">
        <v>32</v>
      </c>
      <c r="L47" s="269" t="s">
        <v>6</v>
      </c>
      <c r="M47" s="269"/>
      <c r="N47" s="269">
        <v>2.5</v>
      </c>
      <c r="O47" s="269"/>
      <c r="P47" s="271"/>
    </row>
    <row r="48" spans="1:26" s="14" customFormat="1" ht="17.649999999999999" customHeight="1" thickBot="1">
      <c r="A48" s="258" t="s">
        <v>37</v>
      </c>
      <c r="B48" s="259"/>
      <c r="C48" s="260">
        <v>860</v>
      </c>
      <c r="D48" s="260" t="s">
        <v>32</v>
      </c>
      <c r="E48" s="85">
        <v>5.5</v>
      </c>
      <c r="F48" s="261">
        <v>2.5</v>
      </c>
      <c r="G48" s="261"/>
      <c r="H48" s="85">
        <v>2</v>
      </c>
      <c r="I48" s="260" t="s">
        <v>6</v>
      </c>
      <c r="J48" s="260"/>
      <c r="K48" s="260" t="s">
        <v>32</v>
      </c>
      <c r="L48" s="260" t="s">
        <v>6</v>
      </c>
      <c r="M48" s="260"/>
      <c r="N48" s="260">
        <v>2.5</v>
      </c>
      <c r="O48" s="260"/>
      <c r="P48" s="262"/>
    </row>
    <row r="49" spans="1:17" s="14" customFormat="1" ht="17.649999999999999" customHeight="1">
      <c r="A49" s="51" t="s">
        <v>34</v>
      </c>
      <c r="B49" s="42"/>
      <c r="C49" s="43"/>
      <c r="D49" s="44"/>
      <c r="E49" s="44"/>
      <c r="F49" s="44"/>
      <c r="G49" s="43"/>
      <c r="H49" s="43"/>
      <c r="I49" s="44"/>
      <c r="J49" s="42"/>
      <c r="K49" s="42"/>
      <c r="L49" s="42"/>
      <c r="M49" s="42"/>
      <c r="N49" s="42"/>
      <c r="O49" s="45"/>
      <c r="P49" s="44"/>
      <c r="Q49" s="15"/>
    </row>
    <row r="50" spans="1:17" s="14" customFormat="1" ht="17.649999999999999" customHeight="1">
      <c r="A50" s="39" t="s">
        <v>35</v>
      </c>
      <c r="B50" s="46"/>
      <c r="C50" s="47"/>
      <c r="D50" s="46"/>
      <c r="E50" s="46"/>
      <c r="F50" s="46"/>
      <c r="G50" s="47"/>
      <c r="H50" s="47"/>
      <c r="I50" s="46"/>
      <c r="J50" s="46"/>
      <c r="K50" s="46"/>
      <c r="L50" s="46"/>
      <c r="M50" s="46"/>
      <c r="N50" s="46"/>
      <c r="O50" s="48"/>
      <c r="P50" s="46"/>
      <c r="Q50" s="15"/>
    </row>
    <row r="51" spans="1:17" ht="17.649999999999999" customHeight="1">
      <c r="A51" s="67"/>
      <c r="B51" s="46"/>
      <c r="C51" s="67" t="s">
        <v>48</v>
      </c>
      <c r="D51" s="46"/>
      <c r="E51" s="66" t="s">
        <v>47</v>
      </c>
      <c r="F51" s="46"/>
      <c r="G51" s="46"/>
      <c r="H51" s="46"/>
      <c r="I51" s="49" t="s">
        <v>36</v>
      </c>
      <c r="J51" s="46"/>
      <c r="K51" s="46"/>
      <c r="L51" s="46"/>
      <c r="M51" s="46"/>
      <c r="N51" s="46"/>
      <c r="O51" s="46"/>
      <c r="P51" s="46"/>
    </row>
    <row r="52" spans="1:17" ht="17.649999999999999" customHeight="1">
      <c r="A52" s="40"/>
      <c r="B52" s="46"/>
      <c r="C52" s="47"/>
      <c r="D52" s="46"/>
      <c r="E52" s="46"/>
      <c r="F52" s="46"/>
      <c r="G52" s="47"/>
      <c r="H52" s="47"/>
      <c r="I52" s="44"/>
      <c r="J52" s="46"/>
      <c r="K52" s="46"/>
      <c r="L52" s="46"/>
      <c r="M52" s="46"/>
      <c r="N52" s="46"/>
      <c r="O52" s="48"/>
      <c r="P52" s="46"/>
    </row>
    <row r="53" spans="1:17" ht="14.25" customHeight="1">
      <c r="A53" s="39"/>
      <c r="B53" s="46"/>
      <c r="C53" s="47"/>
      <c r="D53" s="50"/>
      <c r="E53" s="46"/>
      <c r="F53" s="46"/>
      <c r="G53" s="47"/>
      <c r="H53" s="47"/>
      <c r="I53" s="46"/>
      <c r="J53" s="46"/>
      <c r="K53" s="46"/>
      <c r="L53" s="46"/>
      <c r="M53" s="46"/>
      <c r="N53" s="46"/>
      <c r="O53" s="48"/>
      <c r="P53" s="46"/>
    </row>
    <row r="54" spans="1:17" ht="14.65" customHeight="1">
      <c r="A54" s="41"/>
      <c r="B54" s="34"/>
      <c r="C54" s="35"/>
      <c r="D54" s="33"/>
      <c r="E54" s="33"/>
      <c r="F54" s="33"/>
      <c r="G54" s="35"/>
      <c r="H54" s="35"/>
      <c r="I54" s="46"/>
      <c r="J54" s="36"/>
      <c r="K54" s="36"/>
      <c r="L54" s="36"/>
      <c r="M54" s="36"/>
      <c r="N54" s="36"/>
      <c r="O54" s="37"/>
      <c r="P54" s="38"/>
    </row>
    <row r="55" spans="1:17" ht="14.65" customHeight="1">
      <c r="F55" s="68"/>
    </row>
    <row r="56" spans="1:17" ht="14.65" customHeight="1"/>
    <row r="57" spans="1:17" ht="14.65" customHeight="1"/>
    <row r="58" spans="1:17" ht="14.65" customHeight="1"/>
    <row r="59" spans="1:17" ht="14.65" customHeight="1"/>
  </sheetData>
  <sheetProtection selectLockedCells="1" selectUnlockedCells="1"/>
  <mergeCells count="271">
    <mergeCell ref="T15:T16"/>
    <mergeCell ref="T31:T32"/>
    <mergeCell ref="U23:U24"/>
    <mergeCell ref="A47:B47"/>
    <mergeCell ref="C47:D47"/>
    <mergeCell ref="F47:G47"/>
    <mergeCell ref="I47:K47"/>
    <mergeCell ref="L47:M47"/>
    <mergeCell ref="N47:P47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B41:B42"/>
    <mergeCell ref="D41:D42"/>
    <mergeCell ref="F41:F42"/>
    <mergeCell ref="G41:G42"/>
    <mergeCell ref="I41:I42"/>
    <mergeCell ref="J41:J42"/>
    <mergeCell ref="A48:B48"/>
    <mergeCell ref="C48:D48"/>
    <mergeCell ref="F48:G48"/>
    <mergeCell ref="I48:K48"/>
    <mergeCell ref="L48:M48"/>
    <mergeCell ref="N48:P48"/>
    <mergeCell ref="A45:B45"/>
    <mergeCell ref="C45:D45"/>
    <mergeCell ref="F45:G45"/>
    <mergeCell ref="I45:K45"/>
    <mergeCell ref="L45:M45"/>
    <mergeCell ref="N45:P45"/>
    <mergeCell ref="A46:B46"/>
    <mergeCell ref="C46:D46"/>
    <mergeCell ref="F46:G46"/>
    <mergeCell ref="I46:K46"/>
    <mergeCell ref="L46:M46"/>
    <mergeCell ref="N46:P46"/>
    <mergeCell ref="K43:K44"/>
    <mergeCell ref="L43:L44"/>
    <mergeCell ref="M43:M44"/>
    <mergeCell ref="P39:P40"/>
    <mergeCell ref="M37:M38"/>
    <mergeCell ref="N37:N38"/>
    <mergeCell ref="O37:O38"/>
    <mergeCell ref="P37:P38"/>
    <mergeCell ref="K41:K42"/>
    <mergeCell ref="L41:L42"/>
    <mergeCell ref="M41:M42"/>
    <mergeCell ref="N41:N42"/>
    <mergeCell ref="O41:O42"/>
    <mergeCell ref="P41:P42"/>
    <mergeCell ref="B39:B40"/>
    <mergeCell ref="D39:D40"/>
    <mergeCell ref="G39:G40"/>
    <mergeCell ref="I39:I40"/>
    <mergeCell ref="J39:J40"/>
    <mergeCell ref="M35:M36"/>
    <mergeCell ref="N35:N36"/>
    <mergeCell ref="O35:O36"/>
    <mergeCell ref="K39:K40"/>
    <mergeCell ref="L39:L40"/>
    <mergeCell ref="M39:M40"/>
    <mergeCell ref="N39:N40"/>
    <mergeCell ref="O39:O40"/>
    <mergeCell ref="P35:P36"/>
    <mergeCell ref="B37:B38"/>
    <mergeCell ref="G37:G38"/>
    <mergeCell ref="I37:I38"/>
    <mergeCell ref="J37:J38"/>
    <mergeCell ref="K37:K38"/>
    <mergeCell ref="L37:L38"/>
    <mergeCell ref="N33:N34"/>
    <mergeCell ref="O33:O34"/>
    <mergeCell ref="P33:P34"/>
    <mergeCell ref="B35:B36"/>
    <mergeCell ref="F35:F36"/>
    <mergeCell ref="G35:G36"/>
    <mergeCell ref="I35:I36"/>
    <mergeCell ref="J35:J36"/>
    <mergeCell ref="K35:K36"/>
    <mergeCell ref="L35:L36"/>
    <mergeCell ref="D35:D36"/>
    <mergeCell ref="D37:D38"/>
    <mergeCell ref="F37:F38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N29:N30"/>
    <mergeCell ref="O29:O30"/>
    <mergeCell ref="P29:P30"/>
    <mergeCell ref="B31:B32"/>
    <mergeCell ref="D31:D32"/>
    <mergeCell ref="F31:F32"/>
    <mergeCell ref="G31:G32"/>
    <mergeCell ref="P31:P32"/>
    <mergeCell ref="J31:J32"/>
    <mergeCell ref="K31:K32"/>
    <mergeCell ref="L31:L32"/>
    <mergeCell ref="M31:M32"/>
    <mergeCell ref="N31:N32"/>
    <mergeCell ref="O31:O32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N25:N26"/>
    <mergeCell ref="O25:O26"/>
    <mergeCell ref="P25:P26"/>
    <mergeCell ref="B27:B28"/>
    <mergeCell ref="G27:G28"/>
    <mergeCell ref="I27:I28"/>
    <mergeCell ref="J27:J28"/>
    <mergeCell ref="K27:K28"/>
    <mergeCell ref="L27:L28"/>
    <mergeCell ref="M27:M28"/>
    <mergeCell ref="D27:D28"/>
    <mergeCell ref="F27:F28"/>
    <mergeCell ref="N27:N28"/>
    <mergeCell ref="O27:O28"/>
    <mergeCell ref="P27:P28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L21:L22"/>
    <mergeCell ref="M21:M22"/>
    <mergeCell ref="N21:N22"/>
    <mergeCell ref="O21:O22"/>
    <mergeCell ref="P21:P22"/>
    <mergeCell ref="J21:J22"/>
    <mergeCell ref="K21:K22"/>
    <mergeCell ref="P23:P24"/>
    <mergeCell ref="J23:J24"/>
    <mergeCell ref="K23:K24"/>
    <mergeCell ref="L23:L24"/>
    <mergeCell ref="M23:M24"/>
    <mergeCell ref="N23:N24"/>
    <mergeCell ref="O23:O24"/>
    <mergeCell ref="B23:B24"/>
    <mergeCell ref="D23:D24"/>
    <mergeCell ref="F23:F24"/>
    <mergeCell ref="G23:G24"/>
    <mergeCell ref="I23:I24"/>
    <mergeCell ref="D21:D22"/>
    <mergeCell ref="F21:F22"/>
    <mergeCell ref="G21:G22"/>
    <mergeCell ref="I21:I22"/>
    <mergeCell ref="B21:B22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17:K18"/>
    <mergeCell ref="L17:L18"/>
    <mergeCell ref="M17:M18"/>
    <mergeCell ref="N17:N18"/>
    <mergeCell ref="O17:O18"/>
    <mergeCell ref="P17:P18"/>
    <mergeCell ref="M15:M16"/>
    <mergeCell ref="N15:N16"/>
    <mergeCell ref="O15:O16"/>
    <mergeCell ref="P15:P16"/>
    <mergeCell ref="K15:K16"/>
    <mergeCell ref="L15:L16"/>
    <mergeCell ref="B17:B18"/>
    <mergeCell ref="D17:D18"/>
    <mergeCell ref="F17:F18"/>
    <mergeCell ref="G17:G18"/>
    <mergeCell ref="I17:I18"/>
    <mergeCell ref="J17:J18"/>
    <mergeCell ref="B15:B16"/>
    <mergeCell ref="G15:G16"/>
    <mergeCell ref="I15:I16"/>
    <mergeCell ref="J15:J16"/>
    <mergeCell ref="D15:D16"/>
    <mergeCell ref="F15:F16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N11:N12"/>
    <mergeCell ref="O11:O12"/>
    <mergeCell ref="P11:P12"/>
    <mergeCell ref="B11:B12"/>
    <mergeCell ref="D11:D12"/>
    <mergeCell ref="F11:F12"/>
    <mergeCell ref="G11:G12"/>
    <mergeCell ref="J11:J12"/>
    <mergeCell ref="B9:B10"/>
    <mergeCell ref="D9:D10"/>
    <mergeCell ref="F9:F10"/>
    <mergeCell ref="G9:G10"/>
    <mergeCell ref="I9:I10"/>
    <mergeCell ref="J9:J10"/>
    <mergeCell ref="K11:K12"/>
    <mergeCell ref="L11:L12"/>
    <mergeCell ref="M11:M12"/>
    <mergeCell ref="K7:K8"/>
    <mergeCell ref="P7:P8"/>
    <mergeCell ref="L5:L6"/>
    <mergeCell ref="M5:M6"/>
    <mergeCell ref="N5:N6"/>
    <mergeCell ref="O5:O6"/>
    <mergeCell ref="P5:P6"/>
    <mergeCell ref="K9:K10"/>
    <mergeCell ref="L9:L10"/>
    <mergeCell ref="M9:M10"/>
    <mergeCell ref="N9:N10"/>
    <mergeCell ref="O9:O10"/>
    <mergeCell ref="P9:P10"/>
    <mergeCell ref="T36:T37"/>
    <mergeCell ref="D5:D6"/>
    <mergeCell ref="U35:U36"/>
    <mergeCell ref="A1:P1"/>
    <mergeCell ref="B2:P2"/>
    <mergeCell ref="B3:P3"/>
    <mergeCell ref="C4:D4"/>
    <mergeCell ref="E4:F4"/>
    <mergeCell ref="B5:B6"/>
    <mergeCell ref="L7:L8"/>
    <mergeCell ref="M7:M8"/>
    <mergeCell ref="N7:N8"/>
    <mergeCell ref="O7:O8"/>
    <mergeCell ref="F5:F6"/>
    <mergeCell ref="D7:D8"/>
    <mergeCell ref="F7:F8"/>
    <mergeCell ref="G5:G6"/>
    <mergeCell ref="I5:I6"/>
    <mergeCell ref="J5:J6"/>
    <mergeCell ref="K5:K6"/>
    <mergeCell ref="B7:B8"/>
    <mergeCell ref="G7:G8"/>
    <mergeCell ref="I7:I8"/>
    <mergeCell ref="J7:J8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5"/>
  <sheetViews>
    <sheetView view="pageBreakPreview" topLeftCell="C34" zoomScaleNormal="100" zoomScaleSheetLayoutView="100" workbookViewId="0">
      <selection activeCell="U37" sqref="U37:V4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32" s="2" customFormat="1" ht="21" customHeight="1" thickBot="1">
      <c r="A1" s="197" t="s">
        <v>77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"/>
      <c r="R1" s="1"/>
      <c r="S1" s="1"/>
      <c r="T1" s="1"/>
      <c r="U1" s="1"/>
      <c r="V1" s="1"/>
      <c r="W1" s="1"/>
    </row>
    <row r="2" spans="1:32" s="64" customFormat="1" ht="23.25" customHeight="1">
      <c r="A2" s="62" t="s">
        <v>43</v>
      </c>
      <c r="B2" s="198" t="s">
        <v>44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63"/>
      <c r="R2" s="63"/>
      <c r="S2" s="63"/>
      <c r="T2" s="63"/>
      <c r="U2" s="63"/>
      <c r="V2" s="63"/>
    </row>
    <row r="3" spans="1:32" s="64" customFormat="1" ht="23.25" customHeight="1" thickBot="1">
      <c r="A3" s="65" t="s">
        <v>45</v>
      </c>
      <c r="B3" s="200" t="s">
        <v>49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  <c r="Q3" s="63"/>
      <c r="R3" s="63"/>
      <c r="S3" s="63"/>
      <c r="T3" s="63"/>
      <c r="U3" s="63"/>
      <c r="V3" s="63"/>
    </row>
    <row r="4" spans="1:32" s="2" customFormat="1" ht="27.6" customHeight="1" thickBot="1">
      <c r="A4" s="27" t="s">
        <v>0</v>
      </c>
      <c r="B4" s="28" t="s">
        <v>1</v>
      </c>
      <c r="C4" s="202" t="s">
        <v>2</v>
      </c>
      <c r="D4" s="203"/>
      <c r="E4" s="202" t="s">
        <v>3</v>
      </c>
      <c r="F4" s="204"/>
      <c r="G4" s="29" t="s">
        <v>4</v>
      </c>
      <c r="H4" s="30" t="s">
        <v>5</v>
      </c>
      <c r="I4" s="6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2" t="s">
        <v>17</v>
      </c>
      <c r="Q4" s="1"/>
      <c r="R4" s="93"/>
      <c r="S4" s="93"/>
      <c r="T4" s="98"/>
      <c r="U4" s="93"/>
      <c r="V4" s="98"/>
      <c r="W4" s="91"/>
      <c r="X4" s="93"/>
      <c r="Y4" s="92"/>
      <c r="Z4" s="89"/>
      <c r="AA4" s="89"/>
      <c r="AB4" s="89"/>
      <c r="AC4" s="89"/>
      <c r="AD4" s="89"/>
      <c r="AE4" s="89"/>
      <c r="AF4" s="90"/>
    </row>
    <row r="5" spans="1:32" ht="18" customHeight="1">
      <c r="A5" s="22">
        <v>43528</v>
      </c>
      <c r="B5" s="205" t="s">
        <v>46</v>
      </c>
      <c r="C5" s="26" t="s">
        <v>307</v>
      </c>
      <c r="D5" s="250" t="s">
        <v>57</v>
      </c>
      <c r="E5" s="74" t="s">
        <v>209</v>
      </c>
      <c r="F5" s="194" t="s">
        <v>207</v>
      </c>
      <c r="G5" s="194" t="s">
        <v>210</v>
      </c>
      <c r="H5" s="52" t="s">
        <v>211</v>
      </c>
      <c r="I5" s="209" t="s">
        <v>41</v>
      </c>
      <c r="J5" s="211">
        <v>5.0999999999999996</v>
      </c>
      <c r="K5" s="206">
        <v>2</v>
      </c>
      <c r="L5" s="206">
        <v>1.5</v>
      </c>
      <c r="M5" s="206">
        <v>1</v>
      </c>
      <c r="N5" s="206"/>
      <c r="O5" s="206">
        <v>2.1</v>
      </c>
      <c r="P5" s="213">
        <f>(J5*70+K5*75+L5*25+M5*60+N5*120+O5*45)</f>
        <v>699</v>
      </c>
      <c r="R5" s="54"/>
    </row>
    <row r="6" spans="1:32" ht="18" customHeight="1">
      <c r="A6" s="25" t="s">
        <v>22</v>
      </c>
      <c r="B6" s="195"/>
      <c r="C6" s="70" t="s">
        <v>306</v>
      </c>
      <c r="D6" s="195"/>
      <c r="E6" s="136" t="s">
        <v>212</v>
      </c>
      <c r="F6" s="195"/>
      <c r="G6" s="195"/>
      <c r="H6" s="137" t="s">
        <v>213</v>
      </c>
      <c r="I6" s="210"/>
      <c r="J6" s="211"/>
      <c r="K6" s="206"/>
      <c r="L6" s="206"/>
      <c r="M6" s="206"/>
      <c r="N6" s="206"/>
      <c r="O6" s="206"/>
      <c r="P6" s="212" t="e">
        <v>#VALUE!</v>
      </c>
      <c r="R6" s="56"/>
    </row>
    <row r="7" spans="1:32" ht="17.649999999999999" customHeight="1">
      <c r="A7" s="22">
        <f>A5+1</f>
        <v>43529</v>
      </c>
      <c r="B7" s="205" t="s">
        <v>52</v>
      </c>
      <c r="C7" s="107" t="s">
        <v>214</v>
      </c>
      <c r="D7" s="205" t="s">
        <v>215</v>
      </c>
      <c r="E7" s="74" t="s">
        <v>216</v>
      </c>
      <c r="F7" s="205" t="s">
        <v>207</v>
      </c>
      <c r="G7" s="205" t="s">
        <v>53</v>
      </c>
      <c r="H7" s="75" t="s">
        <v>72</v>
      </c>
      <c r="I7" s="209"/>
      <c r="J7" s="211">
        <v>5.2</v>
      </c>
      <c r="K7" s="206">
        <v>2.1</v>
      </c>
      <c r="L7" s="206">
        <v>1.5</v>
      </c>
      <c r="M7" s="206"/>
      <c r="N7" s="206"/>
      <c r="O7" s="206">
        <v>2.5</v>
      </c>
      <c r="P7" s="212">
        <f>(J7*70+K7*75+L7*25+M7*60+N7*120+O7*45)</f>
        <v>671.5</v>
      </c>
      <c r="R7" s="57"/>
      <c r="S7" s="17"/>
    </row>
    <row r="8" spans="1:32" s="3" customFormat="1" ht="17.649999999999999" customHeight="1">
      <c r="A8" s="25" t="s">
        <v>50</v>
      </c>
      <c r="B8" s="195"/>
      <c r="C8" s="136" t="s">
        <v>217</v>
      </c>
      <c r="D8" s="195"/>
      <c r="E8" s="136" t="s">
        <v>218</v>
      </c>
      <c r="F8" s="195"/>
      <c r="G8" s="195"/>
      <c r="H8" s="136" t="s">
        <v>73</v>
      </c>
      <c r="I8" s="210"/>
      <c r="J8" s="211"/>
      <c r="K8" s="206"/>
      <c r="L8" s="206"/>
      <c r="M8" s="206"/>
      <c r="N8" s="206"/>
      <c r="O8" s="206"/>
      <c r="P8" s="212" t="e">
        <v>#VALUE!</v>
      </c>
      <c r="S8" s="18"/>
    </row>
    <row r="9" spans="1:32" ht="18" customHeight="1">
      <c r="A9" s="22">
        <f>A7+1</f>
        <v>43530</v>
      </c>
      <c r="B9" s="205" t="s">
        <v>38</v>
      </c>
      <c r="C9" s="83" t="s">
        <v>219</v>
      </c>
      <c r="D9" s="280" t="s">
        <v>207</v>
      </c>
      <c r="E9" s="83" t="s">
        <v>220</v>
      </c>
      <c r="F9" s="280" t="s">
        <v>221</v>
      </c>
      <c r="G9" s="280" t="s">
        <v>222</v>
      </c>
      <c r="H9" s="76" t="s">
        <v>251</v>
      </c>
      <c r="I9" s="209"/>
      <c r="J9" s="211">
        <v>5.0999999999999996</v>
      </c>
      <c r="K9" s="206">
        <v>2.2000000000000002</v>
      </c>
      <c r="L9" s="206">
        <v>1.5</v>
      </c>
      <c r="M9" s="206"/>
      <c r="N9" s="206"/>
      <c r="O9" s="206">
        <v>2.6</v>
      </c>
      <c r="P9" s="212">
        <f>(J9*70+K9*75+L9*25+M9*60+N9*120+O9*45)</f>
        <v>676.5</v>
      </c>
      <c r="R9" s="54"/>
    </row>
    <row r="10" spans="1:32" ht="18" customHeight="1">
      <c r="A10" s="20" t="s">
        <v>20</v>
      </c>
      <c r="B10" s="195"/>
      <c r="C10" s="138" t="s">
        <v>223</v>
      </c>
      <c r="D10" s="281"/>
      <c r="E10" s="139" t="s">
        <v>224</v>
      </c>
      <c r="F10" s="281"/>
      <c r="G10" s="281"/>
      <c r="H10" s="138" t="s">
        <v>251</v>
      </c>
      <c r="I10" s="210"/>
      <c r="J10" s="211"/>
      <c r="K10" s="206"/>
      <c r="L10" s="206"/>
      <c r="M10" s="206"/>
      <c r="N10" s="206"/>
      <c r="O10" s="206"/>
      <c r="P10" s="212" t="e">
        <v>#VALUE!</v>
      </c>
      <c r="R10" s="56"/>
    </row>
    <row r="11" spans="1:32" ht="17.649999999999999" customHeight="1">
      <c r="A11" s="22">
        <f>A9+1</f>
        <v>43531</v>
      </c>
      <c r="B11" s="205" t="s">
        <v>61</v>
      </c>
      <c r="C11" s="74" t="s">
        <v>229</v>
      </c>
      <c r="D11" s="205" t="s">
        <v>230</v>
      </c>
      <c r="E11" s="75" t="s">
        <v>226</v>
      </c>
      <c r="F11" s="205" t="s">
        <v>231</v>
      </c>
      <c r="G11" s="205" t="s">
        <v>232</v>
      </c>
      <c r="H11" s="75" t="s">
        <v>234</v>
      </c>
      <c r="I11" s="188" t="s">
        <v>414</v>
      </c>
      <c r="J11" s="211">
        <v>5.3</v>
      </c>
      <c r="K11" s="206">
        <v>2</v>
      </c>
      <c r="L11" s="206">
        <v>1.6</v>
      </c>
      <c r="M11" s="206">
        <v>1</v>
      </c>
      <c r="N11" s="206">
        <v>1</v>
      </c>
      <c r="O11" s="206">
        <v>2.2000000000000002</v>
      </c>
      <c r="P11" s="212">
        <f>(J11*70+K11*75+L11*25+M11*60+N11*120+O11*45)</f>
        <v>840</v>
      </c>
      <c r="R11" s="57"/>
      <c r="S11" s="17"/>
      <c r="T11" s="54"/>
    </row>
    <row r="12" spans="1:32" s="3" customFormat="1" ht="17.649999999999999" customHeight="1">
      <c r="A12" s="20" t="s">
        <v>21</v>
      </c>
      <c r="B12" s="195"/>
      <c r="C12" s="136" t="s">
        <v>233</v>
      </c>
      <c r="D12" s="195"/>
      <c r="E12" s="136" t="s">
        <v>228</v>
      </c>
      <c r="F12" s="195"/>
      <c r="G12" s="195"/>
      <c r="H12" s="140" t="s">
        <v>235</v>
      </c>
      <c r="I12" s="189" t="s">
        <v>415</v>
      </c>
      <c r="J12" s="211"/>
      <c r="K12" s="206"/>
      <c r="L12" s="206"/>
      <c r="M12" s="206"/>
      <c r="N12" s="206"/>
      <c r="O12" s="206"/>
      <c r="P12" s="212" t="e">
        <v>#VALUE!</v>
      </c>
      <c r="S12" s="18"/>
      <c r="T12" s="54"/>
    </row>
    <row r="13" spans="1:32" ht="17.649999999999999" customHeight="1">
      <c r="A13" s="22">
        <f>A11+1</f>
        <v>43532</v>
      </c>
      <c r="B13" s="205" t="s">
        <v>52</v>
      </c>
      <c r="C13" s="69" t="s">
        <v>236</v>
      </c>
      <c r="D13" s="246" t="s">
        <v>237</v>
      </c>
      <c r="E13" s="75" t="s">
        <v>100</v>
      </c>
      <c r="F13" s="246" t="s">
        <v>237</v>
      </c>
      <c r="G13" s="205" t="s">
        <v>232</v>
      </c>
      <c r="H13" s="75" t="s">
        <v>238</v>
      </c>
      <c r="I13" s="209"/>
      <c r="J13" s="211">
        <v>5.4</v>
      </c>
      <c r="K13" s="206">
        <v>2.1</v>
      </c>
      <c r="L13" s="206">
        <v>1.5</v>
      </c>
      <c r="M13" s="206"/>
      <c r="N13" s="206"/>
      <c r="O13" s="206">
        <v>2.2999999999999998</v>
      </c>
      <c r="P13" s="212">
        <f>(J13*70+K13*75+L13*25+M13*60+N13*120+O13*45)</f>
        <v>676.5</v>
      </c>
      <c r="R13" s="57"/>
      <c r="S13" s="17"/>
    </row>
    <row r="14" spans="1:32" s="3" customFormat="1" ht="17.649999999999999" customHeight="1" thickBot="1">
      <c r="A14" s="84" t="s">
        <v>51</v>
      </c>
      <c r="B14" s="218"/>
      <c r="C14" s="141" t="s">
        <v>239</v>
      </c>
      <c r="D14" s="276"/>
      <c r="E14" s="94" t="s">
        <v>240</v>
      </c>
      <c r="F14" s="276"/>
      <c r="G14" s="218"/>
      <c r="H14" s="94" t="s">
        <v>241</v>
      </c>
      <c r="I14" s="222"/>
      <c r="J14" s="223"/>
      <c r="K14" s="216"/>
      <c r="L14" s="216"/>
      <c r="M14" s="216"/>
      <c r="N14" s="216"/>
      <c r="O14" s="216"/>
      <c r="P14" s="217" t="e">
        <v>#VALUE!</v>
      </c>
      <c r="S14" s="54"/>
      <c r="T14" s="272"/>
    </row>
    <row r="15" spans="1:32" ht="17.649999999999999" customHeight="1">
      <c r="A15" s="24">
        <v>43535</v>
      </c>
      <c r="B15" s="205" t="s">
        <v>46</v>
      </c>
      <c r="C15" s="107" t="s">
        <v>308</v>
      </c>
      <c r="D15" s="229" t="s">
        <v>195</v>
      </c>
      <c r="E15" s="74" t="s">
        <v>245</v>
      </c>
      <c r="F15" s="205" t="s">
        <v>207</v>
      </c>
      <c r="G15" s="194" t="s">
        <v>161</v>
      </c>
      <c r="H15" s="53" t="s">
        <v>242</v>
      </c>
      <c r="I15" s="209" t="s">
        <v>41</v>
      </c>
      <c r="J15" s="228">
        <v>5.2</v>
      </c>
      <c r="K15" s="232">
        <v>2</v>
      </c>
      <c r="L15" s="232">
        <v>1.5</v>
      </c>
      <c r="M15" s="231">
        <v>1</v>
      </c>
      <c r="N15" s="232"/>
      <c r="O15" s="232">
        <v>2.2000000000000002</v>
      </c>
      <c r="P15" s="233">
        <f>(J15*70+K15*75+L15*25+M15*60+N15*120+O15*45)</f>
        <v>710.5</v>
      </c>
      <c r="R15" s="104"/>
      <c r="S15" s="275"/>
      <c r="T15" s="272"/>
    </row>
    <row r="16" spans="1:32" s="3" customFormat="1" ht="17.649999999999999" customHeight="1">
      <c r="A16" s="20" t="s">
        <v>18</v>
      </c>
      <c r="B16" s="195"/>
      <c r="C16" s="108" t="s">
        <v>309</v>
      </c>
      <c r="D16" s="230"/>
      <c r="E16" s="136" t="s">
        <v>248</v>
      </c>
      <c r="F16" s="195"/>
      <c r="G16" s="195"/>
      <c r="H16" s="137" t="s">
        <v>243</v>
      </c>
      <c r="I16" s="210"/>
      <c r="J16" s="211"/>
      <c r="K16" s="206"/>
      <c r="L16" s="206"/>
      <c r="M16" s="206"/>
      <c r="N16" s="206"/>
      <c r="O16" s="206"/>
      <c r="P16" s="212" t="e">
        <v>#VALUE!</v>
      </c>
      <c r="R16" s="104"/>
      <c r="S16" s="275"/>
    </row>
    <row r="17" spans="1:31" ht="17.649999999999999" customHeight="1">
      <c r="A17" s="21">
        <f>A15+1</f>
        <v>43536</v>
      </c>
      <c r="B17" s="205" t="s">
        <v>9</v>
      </c>
      <c r="C17" s="74" t="s">
        <v>244</v>
      </c>
      <c r="D17" s="205" t="s">
        <v>225</v>
      </c>
      <c r="E17" s="107" t="s">
        <v>106</v>
      </c>
      <c r="F17" s="224" t="s">
        <v>107</v>
      </c>
      <c r="G17" s="205" t="s">
        <v>112</v>
      </c>
      <c r="H17" s="142" t="s">
        <v>246</v>
      </c>
      <c r="I17" s="225"/>
      <c r="J17" s="211">
        <v>5</v>
      </c>
      <c r="K17" s="206">
        <v>2.4</v>
      </c>
      <c r="L17" s="206">
        <v>2</v>
      </c>
      <c r="M17" s="206"/>
      <c r="N17" s="206"/>
      <c r="O17" s="206">
        <v>2.4</v>
      </c>
      <c r="P17" s="212">
        <f>(J17*70+K17*75+L17*25+M17*60+N17*120+O17*45)</f>
        <v>688</v>
      </c>
      <c r="T17" s="16"/>
    </row>
    <row r="18" spans="1:31" s="3" customFormat="1" ht="17.649999999999999" customHeight="1">
      <c r="A18" s="20" t="s">
        <v>19</v>
      </c>
      <c r="B18" s="195"/>
      <c r="C18" s="136" t="s">
        <v>247</v>
      </c>
      <c r="D18" s="195"/>
      <c r="E18" s="108" t="s">
        <v>108</v>
      </c>
      <c r="F18" s="193"/>
      <c r="G18" s="195"/>
      <c r="H18" s="143" t="s">
        <v>249</v>
      </c>
      <c r="I18" s="226"/>
      <c r="J18" s="211"/>
      <c r="K18" s="206"/>
      <c r="L18" s="206"/>
      <c r="M18" s="206"/>
      <c r="N18" s="206"/>
      <c r="O18" s="206"/>
      <c r="P18" s="212" t="e">
        <v>#VALUE!</v>
      </c>
      <c r="T18" s="19"/>
    </row>
    <row r="19" spans="1:31" ht="17.649999999999999" customHeight="1">
      <c r="A19" s="22">
        <f>A17+1</f>
        <v>43537</v>
      </c>
      <c r="B19" s="205" t="s">
        <v>38</v>
      </c>
      <c r="C19" s="76" t="s">
        <v>65</v>
      </c>
      <c r="D19" s="280" t="s">
        <v>58</v>
      </c>
      <c r="E19" s="83" t="s">
        <v>252</v>
      </c>
      <c r="F19" s="280" t="s">
        <v>253</v>
      </c>
      <c r="G19" s="280" t="s">
        <v>222</v>
      </c>
      <c r="H19" s="83" t="s">
        <v>255</v>
      </c>
      <c r="I19" s="209"/>
      <c r="J19" s="211">
        <v>5.3</v>
      </c>
      <c r="K19" s="206">
        <v>2.2999999999999998</v>
      </c>
      <c r="L19" s="206">
        <v>1.5</v>
      </c>
      <c r="M19" s="206"/>
      <c r="N19" s="206"/>
      <c r="O19" s="206">
        <v>2.5</v>
      </c>
      <c r="P19" s="212">
        <f>(J19*70+K19*75+L19*25+M19*60+N19*120+O19*45)</f>
        <v>693.5</v>
      </c>
      <c r="R19" s="93"/>
    </row>
    <row r="20" spans="1:31" s="3" customFormat="1" ht="17.649999999999999" customHeight="1">
      <c r="A20" s="20" t="s">
        <v>20</v>
      </c>
      <c r="B20" s="195"/>
      <c r="C20" s="77" t="s">
        <v>74</v>
      </c>
      <c r="D20" s="281"/>
      <c r="E20" s="138" t="s">
        <v>254</v>
      </c>
      <c r="F20" s="281"/>
      <c r="G20" s="281"/>
      <c r="H20" s="138" t="s">
        <v>256</v>
      </c>
      <c r="I20" s="210"/>
      <c r="J20" s="211"/>
      <c r="K20" s="206"/>
      <c r="L20" s="206"/>
      <c r="M20" s="206"/>
      <c r="N20" s="206"/>
      <c r="O20" s="206"/>
      <c r="P20" s="212" t="e">
        <v>#VALUE!</v>
      </c>
      <c r="S20" s="93"/>
    </row>
    <row r="21" spans="1:31" ht="17.649999999999999" customHeight="1">
      <c r="A21" s="22">
        <f>A19+1</f>
        <v>43538</v>
      </c>
      <c r="B21" s="205" t="s">
        <v>62</v>
      </c>
      <c r="C21" s="107" t="s">
        <v>310</v>
      </c>
      <c r="D21" s="192" t="s">
        <v>202</v>
      </c>
      <c r="E21" s="75" t="s">
        <v>257</v>
      </c>
      <c r="F21" s="205" t="s">
        <v>253</v>
      </c>
      <c r="G21" s="205" t="s">
        <v>112</v>
      </c>
      <c r="H21" s="75" t="s">
        <v>258</v>
      </c>
      <c r="I21" s="236" t="s">
        <v>41</v>
      </c>
      <c r="J21" s="206">
        <v>5.0999999999999996</v>
      </c>
      <c r="K21" s="206">
        <v>2</v>
      </c>
      <c r="L21" s="206">
        <v>1.6</v>
      </c>
      <c r="M21" s="206">
        <v>1</v>
      </c>
      <c r="N21" s="206"/>
      <c r="O21" s="206">
        <v>2.5</v>
      </c>
      <c r="P21" s="212">
        <f>(J21*70+K21*75+L21*25+M21*60+N21*120+O21*45)</f>
        <v>719.5</v>
      </c>
      <c r="S21" s="104"/>
    </row>
    <row r="22" spans="1:31" s="8" customFormat="1" ht="17.649999999999999" customHeight="1">
      <c r="A22" s="20" t="s">
        <v>21</v>
      </c>
      <c r="B22" s="195"/>
      <c r="C22" s="108" t="s">
        <v>311</v>
      </c>
      <c r="D22" s="193"/>
      <c r="E22" s="136" t="s">
        <v>259</v>
      </c>
      <c r="F22" s="195"/>
      <c r="G22" s="195"/>
      <c r="H22" s="140" t="s">
        <v>260</v>
      </c>
      <c r="I22" s="237"/>
      <c r="J22" s="206"/>
      <c r="K22" s="206"/>
      <c r="L22" s="206"/>
      <c r="M22" s="206"/>
      <c r="N22" s="206"/>
      <c r="O22" s="206"/>
      <c r="P22" s="212" t="e">
        <v>#VALUE!</v>
      </c>
      <c r="S22" s="104"/>
    </row>
    <row r="23" spans="1:31" ht="17.649999999999999" customHeight="1">
      <c r="A23" s="22">
        <f>A21+1</f>
        <v>43539</v>
      </c>
      <c r="B23" s="205" t="s">
        <v>9</v>
      </c>
      <c r="C23" s="69" t="s">
        <v>261</v>
      </c>
      <c r="D23" s="246" t="s">
        <v>202</v>
      </c>
      <c r="E23" s="107" t="s">
        <v>262</v>
      </c>
      <c r="F23" s="219" t="s">
        <v>263</v>
      </c>
      <c r="G23" s="205" t="s">
        <v>112</v>
      </c>
      <c r="H23" s="74" t="s">
        <v>264</v>
      </c>
      <c r="I23" s="234"/>
      <c r="J23" s="206">
        <v>5.4</v>
      </c>
      <c r="K23" s="206">
        <v>2</v>
      </c>
      <c r="L23" s="206">
        <v>1.5</v>
      </c>
      <c r="M23" s="206"/>
      <c r="N23" s="206"/>
      <c r="O23" s="206">
        <v>2.2999999999999998</v>
      </c>
      <c r="P23" s="212">
        <f>(J23*70+K23*75+L23*25+M23*60+N23*120+O23*45)</f>
        <v>669</v>
      </c>
      <c r="R23" s="54"/>
      <c r="S23" s="272"/>
    </row>
    <row r="24" spans="1:31" ht="17.649999999999999" customHeight="1" thickBot="1">
      <c r="A24" s="23" t="s">
        <v>40</v>
      </c>
      <c r="B24" s="218"/>
      <c r="C24" s="141" t="s">
        <v>265</v>
      </c>
      <c r="D24" s="276"/>
      <c r="E24" s="113" t="s">
        <v>266</v>
      </c>
      <c r="F24" s="220"/>
      <c r="G24" s="218"/>
      <c r="H24" s="94" t="s">
        <v>267</v>
      </c>
      <c r="I24" s="235"/>
      <c r="J24" s="216"/>
      <c r="K24" s="216"/>
      <c r="L24" s="216"/>
      <c r="M24" s="216"/>
      <c r="N24" s="216"/>
      <c r="O24" s="216"/>
      <c r="P24" s="217" t="e">
        <v>#VALUE!</v>
      </c>
      <c r="R24" s="54"/>
      <c r="S24" s="272"/>
    </row>
    <row r="25" spans="1:31" s="2" customFormat="1" ht="17.649999999999999" customHeight="1">
      <c r="A25" s="24">
        <v>43542</v>
      </c>
      <c r="B25" s="250" t="s">
        <v>39</v>
      </c>
      <c r="C25" s="71" t="s">
        <v>312</v>
      </c>
      <c r="D25" s="229" t="s">
        <v>313</v>
      </c>
      <c r="E25" s="26" t="s">
        <v>268</v>
      </c>
      <c r="F25" s="194" t="s">
        <v>269</v>
      </c>
      <c r="G25" s="208" t="s">
        <v>54</v>
      </c>
      <c r="H25" s="52" t="s">
        <v>70</v>
      </c>
      <c r="I25" s="243" t="s">
        <v>42</v>
      </c>
      <c r="J25" s="228">
        <v>5.3</v>
      </c>
      <c r="K25" s="232">
        <v>2</v>
      </c>
      <c r="L25" s="232">
        <v>1.5</v>
      </c>
      <c r="M25" s="231">
        <v>1</v>
      </c>
      <c r="N25" s="232"/>
      <c r="O25" s="232">
        <v>2</v>
      </c>
      <c r="P25" s="233">
        <f>(J25*70+K25*75+L25*25+M25*60+N25*120+O25*45)</f>
        <v>708.5</v>
      </c>
      <c r="R25" s="54"/>
      <c r="S25" s="54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17.649999999999999" customHeight="1">
      <c r="A26" s="20" t="s">
        <v>18</v>
      </c>
      <c r="B26" s="195"/>
      <c r="C26" s="72" t="s">
        <v>314</v>
      </c>
      <c r="D26" s="230"/>
      <c r="E26" s="136" t="s">
        <v>270</v>
      </c>
      <c r="F26" s="195"/>
      <c r="G26" s="208"/>
      <c r="H26" s="137" t="s">
        <v>71</v>
      </c>
      <c r="I26" s="244"/>
      <c r="J26" s="211"/>
      <c r="K26" s="206"/>
      <c r="L26" s="206"/>
      <c r="M26" s="206"/>
      <c r="N26" s="206"/>
      <c r="O26" s="206"/>
      <c r="P26" s="212" t="e">
        <v>#VALUE!</v>
      </c>
      <c r="R26" s="92"/>
      <c r="S26" s="55"/>
      <c r="T26" s="92"/>
      <c r="U26" s="92"/>
      <c r="V26" s="93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s="2" customFormat="1" ht="17.649999999999999" customHeight="1">
      <c r="A27" s="21">
        <f>A25+1</f>
        <v>43543</v>
      </c>
      <c r="B27" s="208" t="s">
        <v>9</v>
      </c>
      <c r="C27" s="107" t="s">
        <v>315</v>
      </c>
      <c r="D27" s="192" t="s">
        <v>87</v>
      </c>
      <c r="E27" s="147" t="s">
        <v>179</v>
      </c>
      <c r="F27" s="205" t="s">
        <v>81</v>
      </c>
      <c r="G27" s="208" t="s">
        <v>112</v>
      </c>
      <c r="H27" s="119" t="s">
        <v>273</v>
      </c>
      <c r="I27" s="242"/>
      <c r="J27" s="211">
        <v>5.3</v>
      </c>
      <c r="K27" s="206">
        <v>2.1</v>
      </c>
      <c r="L27" s="206">
        <v>1.6</v>
      </c>
      <c r="M27" s="206"/>
      <c r="N27" s="206"/>
      <c r="O27" s="206">
        <v>2.5</v>
      </c>
      <c r="P27" s="212">
        <f>(J27*70+K27*75+L27*25+M27*60+N27*120+O27*45)</f>
        <v>681</v>
      </c>
      <c r="R27" s="92"/>
      <c r="S27" s="92"/>
      <c r="T27" s="92"/>
      <c r="U27" s="92"/>
      <c r="V27" s="92"/>
    </row>
    <row r="28" spans="1:31" s="9" customFormat="1" ht="17.649999999999999" customHeight="1">
      <c r="A28" s="20" t="s">
        <v>19</v>
      </c>
      <c r="B28" s="240"/>
      <c r="C28" s="120" t="s">
        <v>316</v>
      </c>
      <c r="D28" s="193"/>
      <c r="E28" s="148" t="s">
        <v>299</v>
      </c>
      <c r="F28" s="195"/>
      <c r="G28" s="208"/>
      <c r="H28" s="121" t="s">
        <v>275</v>
      </c>
      <c r="I28" s="242"/>
      <c r="J28" s="211"/>
      <c r="K28" s="206"/>
      <c r="L28" s="206"/>
      <c r="M28" s="206"/>
      <c r="N28" s="206"/>
      <c r="O28" s="206"/>
      <c r="P28" s="212" t="e">
        <v>#VALUE!</v>
      </c>
      <c r="R28" s="59"/>
      <c r="S28" s="59"/>
      <c r="T28" s="59"/>
      <c r="U28" s="59"/>
    </row>
    <row r="29" spans="1:31" s="2" customFormat="1" ht="17.649999999999999" customHeight="1">
      <c r="A29" s="22">
        <f>A27+1</f>
        <v>43544</v>
      </c>
      <c r="B29" s="208" t="s">
        <v>38</v>
      </c>
      <c r="C29" s="76" t="s">
        <v>66</v>
      </c>
      <c r="D29" s="280" t="s">
        <v>58</v>
      </c>
      <c r="E29" s="83" t="s">
        <v>278</v>
      </c>
      <c r="F29" s="280" t="s">
        <v>272</v>
      </c>
      <c r="G29" s="282" t="s">
        <v>56</v>
      </c>
      <c r="H29" s="144" t="s">
        <v>276</v>
      </c>
      <c r="I29" s="242"/>
      <c r="J29" s="211">
        <v>5.0999999999999996</v>
      </c>
      <c r="K29" s="206">
        <v>2</v>
      </c>
      <c r="L29" s="206">
        <v>1.6</v>
      </c>
      <c r="M29" s="206"/>
      <c r="N29" s="206"/>
      <c r="O29" s="206">
        <v>2.5</v>
      </c>
      <c r="P29" s="212">
        <f>(J29*70+K29*75+L29*25+M29*60+N29*120+O29*45)</f>
        <v>659.5</v>
      </c>
      <c r="R29" s="92"/>
      <c r="S29" s="92"/>
      <c r="T29" s="92"/>
      <c r="U29" s="92"/>
    </row>
    <row r="30" spans="1:31" s="9" customFormat="1" ht="17.649999999999999" customHeight="1">
      <c r="A30" s="20" t="s">
        <v>20</v>
      </c>
      <c r="B30" s="240"/>
      <c r="C30" s="77" t="s">
        <v>75</v>
      </c>
      <c r="D30" s="281"/>
      <c r="E30" s="138" t="s">
        <v>279</v>
      </c>
      <c r="F30" s="281"/>
      <c r="G30" s="282"/>
      <c r="H30" s="145" t="s">
        <v>277</v>
      </c>
      <c r="I30" s="242"/>
      <c r="J30" s="238"/>
      <c r="K30" s="239"/>
      <c r="L30" s="239"/>
      <c r="M30" s="206"/>
      <c r="N30" s="239"/>
      <c r="O30" s="239"/>
      <c r="P30" s="212" t="e">
        <v>#VALUE!</v>
      </c>
      <c r="R30" s="59"/>
      <c r="S30" s="59"/>
      <c r="T30" s="59"/>
      <c r="U30" s="59"/>
    </row>
    <row r="31" spans="1:31" s="2" customFormat="1" ht="17.649999999999999" customHeight="1">
      <c r="A31" s="22">
        <f>A29+1</f>
        <v>43545</v>
      </c>
      <c r="B31" s="208" t="s">
        <v>63</v>
      </c>
      <c r="C31" s="74" t="s">
        <v>317</v>
      </c>
      <c r="D31" s="205" t="s">
        <v>318</v>
      </c>
      <c r="E31" s="75" t="s">
        <v>156</v>
      </c>
      <c r="F31" s="246" t="s">
        <v>136</v>
      </c>
      <c r="G31" s="208" t="s">
        <v>112</v>
      </c>
      <c r="H31" s="119" t="s">
        <v>280</v>
      </c>
      <c r="I31" s="190" t="s">
        <v>205</v>
      </c>
      <c r="J31" s="206">
        <v>5.0999999999999996</v>
      </c>
      <c r="K31" s="206">
        <v>2.2000000000000002</v>
      </c>
      <c r="L31" s="206">
        <v>1.5</v>
      </c>
      <c r="M31" s="206">
        <v>1</v>
      </c>
      <c r="N31" s="206">
        <v>1</v>
      </c>
      <c r="O31" s="206">
        <v>2.4</v>
      </c>
      <c r="P31" s="212">
        <f>(J31*70+K31*75+L31*25+M31*60+N31*120+O31*45)</f>
        <v>847.5</v>
      </c>
      <c r="R31" s="92"/>
      <c r="S31" s="92"/>
      <c r="T31" s="92"/>
      <c r="U31" s="92"/>
    </row>
    <row r="32" spans="1:31" s="10" customFormat="1" ht="17.649999999999999" customHeight="1">
      <c r="A32" s="20" t="s">
        <v>21</v>
      </c>
      <c r="B32" s="240"/>
      <c r="C32" s="136" t="s">
        <v>319</v>
      </c>
      <c r="D32" s="195"/>
      <c r="E32" s="187" t="s">
        <v>413</v>
      </c>
      <c r="F32" s="230"/>
      <c r="G32" s="208"/>
      <c r="H32" s="121" t="s">
        <v>281</v>
      </c>
      <c r="I32" s="191" t="s">
        <v>415</v>
      </c>
      <c r="J32" s="206"/>
      <c r="K32" s="206"/>
      <c r="L32" s="206"/>
      <c r="M32" s="206"/>
      <c r="N32" s="206"/>
      <c r="O32" s="206"/>
      <c r="P32" s="212" t="e">
        <v>#VALUE!</v>
      </c>
      <c r="R32" s="60"/>
      <c r="S32" s="60"/>
      <c r="T32" s="60"/>
      <c r="U32" s="60"/>
    </row>
    <row r="33" spans="1:22" s="2" customFormat="1" ht="17.649999999999999" customHeight="1">
      <c r="A33" s="22">
        <f>A31+1</f>
        <v>43546</v>
      </c>
      <c r="B33" s="205" t="s">
        <v>9</v>
      </c>
      <c r="C33" s="80" t="s">
        <v>330</v>
      </c>
      <c r="D33" s="192" t="s">
        <v>321</v>
      </c>
      <c r="E33" s="186" t="s">
        <v>151</v>
      </c>
      <c r="F33" s="224" t="s">
        <v>136</v>
      </c>
      <c r="G33" s="208" t="s">
        <v>112</v>
      </c>
      <c r="H33" s="124" t="s">
        <v>282</v>
      </c>
      <c r="I33" s="237"/>
      <c r="J33" s="206">
        <v>5.4</v>
      </c>
      <c r="K33" s="206">
        <v>2</v>
      </c>
      <c r="L33" s="206">
        <v>1.5</v>
      </c>
      <c r="M33" s="206"/>
      <c r="N33" s="206"/>
      <c r="O33" s="206">
        <v>2.1</v>
      </c>
      <c r="P33" s="212">
        <f>(J33*70+K33*75+L33*25+M33*60+N33*120+O33*45)</f>
        <v>660</v>
      </c>
      <c r="R33" s="92"/>
      <c r="S33" s="54"/>
      <c r="T33" s="92"/>
      <c r="U33" s="92"/>
    </row>
    <row r="34" spans="1:22" s="9" customFormat="1" ht="17.649999999999999" customHeight="1" thickBot="1">
      <c r="A34" s="23" t="s">
        <v>8</v>
      </c>
      <c r="B34" s="218"/>
      <c r="C34" s="149" t="s">
        <v>331</v>
      </c>
      <c r="D34" s="221"/>
      <c r="E34" s="123" t="s">
        <v>154</v>
      </c>
      <c r="F34" s="193"/>
      <c r="G34" s="279"/>
      <c r="H34" s="125" t="s">
        <v>283</v>
      </c>
      <c r="I34" s="245"/>
      <c r="J34" s="216"/>
      <c r="K34" s="216"/>
      <c r="L34" s="216"/>
      <c r="M34" s="216"/>
      <c r="N34" s="216"/>
      <c r="O34" s="216"/>
      <c r="P34" s="217" t="e">
        <v>#VALUE!</v>
      </c>
      <c r="R34" s="59"/>
      <c r="S34" s="54"/>
      <c r="T34" s="59"/>
      <c r="U34" s="59"/>
    </row>
    <row r="35" spans="1:22" s="2" customFormat="1" ht="17.649999999999999" customHeight="1">
      <c r="A35" s="24">
        <v>43549</v>
      </c>
      <c r="B35" s="194" t="s">
        <v>39</v>
      </c>
      <c r="C35" s="114" t="s">
        <v>320</v>
      </c>
      <c r="D35" s="207" t="s">
        <v>321</v>
      </c>
      <c r="E35" s="26" t="s">
        <v>284</v>
      </c>
      <c r="F35" s="194" t="s">
        <v>285</v>
      </c>
      <c r="G35" s="227" t="s">
        <v>161</v>
      </c>
      <c r="H35" s="126" t="s">
        <v>286</v>
      </c>
      <c r="I35" s="243" t="s">
        <v>42</v>
      </c>
      <c r="J35" s="249">
        <v>5.2</v>
      </c>
      <c r="K35" s="231">
        <v>2</v>
      </c>
      <c r="L35" s="231">
        <v>1.5</v>
      </c>
      <c r="M35" s="231">
        <v>1</v>
      </c>
      <c r="N35" s="231"/>
      <c r="O35" s="231">
        <v>2.5</v>
      </c>
      <c r="P35" s="233">
        <f>(J35*70+K35*75+L35*25+M35*60+N35*120+O35*45)</f>
        <v>724</v>
      </c>
      <c r="R35" s="92"/>
      <c r="S35" s="92"/>
      <c r="T35" s="92"/>
      <c r="U35" s="92"/>
    </row>
    <row r="36" spans="1:22" s="9" customFormat="1" ht="17.649999999999999" customHeight="1">
      <c r="A36" s="25" t="s">
        <v>22</v>
      </c>
      <c r="B36" s="195"/>
      <c r="C36" s="120" t="s">
        <v>322</v>
      </c>
      <c r="D36" s="193"/>
      <c r="E36" s="136" t="s">
        <v>287</v>
      </c>
      <c r="F36" s="195"/>
      <c r="G36" s="208"/>
      <c r="H36" s="127" t="s">
        <v>288</v>
      </c>
      <c r="I36" s="244"/>
      <c r="J36" s="211"/>
      <c r="K36" s="206"/>
      <c r="L36" s="206"/>
      <c r="M36" s="206"/>
      <c r="N36" s="206"/>
      <c r="O36" s="206"/>
      <c r="P36" s="212" t="e">
        <v>#VALUE!</v>
      </c>
      <c r="R36" s="59"/>
      <c r="S36" s="59"/>
      <c r="T36" s="59"/>
      <c r="U36" s="59"/>
    </row>
    <row r="37" spans="1:22" s="2" customFormat="1" ht="17.649999999999999" customHeight="1">
      <c r="A37" s="22">
        <f>A35+1</f>
        <v>43550</v>
      </c>
      <c r="B37" s="208" t="s">
        <v>9</v>
      </c>
      <c r="C37" s="150" t="s">
        <v>289</v>
      </c>
      <c r="D37" s="250" t="s">
        <v>225</v>
      </c>
      <c r="E37" s="75" t="s">
        <v>290</v>
      </c>
      <c r="F37" s="205" t="s">
        <v>225</v>
      </c>
      <c r="G37" s="244" t="s">
        <v>112</v>
      </c>
      <c r="H37" s="124" t="s">
        <v>291</v>
      </c>
      <c r="I37" s="244"/>
      <c r="J37" s="211">
        <v>5.0999999999999996</v>
      </c>
      <c r="K37" s="206">
        <v>2.1</v>
      </c>
      <c r="L37" s="206">
        <v>1.6</v>
      </c>
      <c r="M37" s="206"/>
      <c r="N37" s="206"/>
      <c r="O37" s="206">
        <v>2.5</v>
      </c>
      <c r="P37" s="212">
        <f>(J37*70+K37*75+L37*25+M37*60+N37*120+O37*45)</f>
        <v>667</v>
      </c>
      <c r="U37" s="92"/>
      <c r="V37" s="92"/>
    </row>
    <row r="38" spans="1:22" s="9" customFormat="1" ht="17.649999999999999" customHeight="1">
      <c r="A38" s="20" t="s">
        <v>19</v>
      </c>
      <c r="B38" s="240"/>
      <c r="C38" s="146" t="s">
        <v>292</v>
      </c>
      <c r="D38" s="195"/>
      <c r="E38" s="136" t="s">
        <v>323</v>
      </c>
      <c r="F38" s="195"/>
      <c r="G38" s="244"/>
      <c r="H38" s="125" t="s">
        <v>293</v>
      </c>
      <c r="I38" s="244"/>
      <c r="J38" s="211"/>
      <c r="K38" s="206"/>
      <c r="L38" s="206"/>
      <c r="M38" s="206"/>
      <c r="N38" s="206"/>
      <c r="O38" s="206"/>
      <c r="P38" s="212" t="e">
        <v>#VALUE!</v>
      </c>
      <c r="U38" s="54"/>
      <c r="V38" s="272"/>
    </row>
    <row r="39" spans="1:22" s="2" customFormat="1" ht="17.649999999999999" customHeight="1">
      <c r="A39" s="78">
        <f>A37+1</f>
        <v>43551</v>
      </c>
      <c r="B39" s="193" t="s">
        <v>38</v>
      </c>
      <c r="C39" s="83" t="s">
        <v>171</v>
      </c>
      <c r="D39" s="280" t="s">
        <v>207</v>
      </c>
      <c r="E39" s="83" t="s">
        <v>326</v>
      </c>
      <c r="F39" s="280" t="s">
        <v>227</v>
      </c>
      <c r="G39" s="280" t="s">
        <v>222</v>
      </c>
      <c r="H39" s="76" t="s">
        <v>294</v>
      </c>
      <c r="I39" s="252"/>
      <c r="J39" s="254">
        <v>5.4</v>
      </c>
      <c r="K39" s="256">
        <v>2.1</v>
      </c>
      <c r="L39" s="256">
        <v>1.5</v>
      </c>
      <c r="M39" s="256"/>
      <c r="N39" s="256"/>
      <c r="O39" s="256">
        <v>2.5</v>
      </c>
      <c r="P39" s="212">
        <f>(J39*70+K39*75+L39*25+M39*60+N39*120+O39*45)</f>
        <v>685.5</v>
      </c>
      <c r="U39" s="55"/>
      <c r="V39" s="272"/>
    </row>
    <row r="40" spans="1:22" s="9" customFormat="1" ht="17.649999999999999" customHeight="1">
      <c r="A40" s="79" t="s">
        <v>20</v>
      </c>
      <c r="B40" s="251"/>
      <c r="C40" s="138" t="s">
        <v>295</v>
      </c>
      <c r="D40" s="281"/>
      <c r="E40" s="138" t="s">
        <v>327</v>
      </c>
      <c r="F40" s="281"/>
      <c r="G40" s="281"/>
      <c r="H40" s="138" t="s">
        <v>296</v>
      </c>
      <c r="I40" s="253"/>
      <c r="J40" s="255"/>
      <c r="K40" s="257"/>
      <c r="L40" s="257"/>
      <c r="M40" s="257"/>
      <c r="N40" s="257"/>
      <c r="O40" s="257"/>
      <c r="P40" s="212" t="e">
        <v>#VALUE!</v>
      </c>
      <c r="R40" s="59"/>
      <c r="U40" s="59"/>
      <c r="V40" s="59"/>
    </row>
    <row r="41" spans="1:22" s="2" customFormat="1" ht="17.649999999999999" customHeight="1">
      <c r="A41" s="82">
        <f>A39+1</f>
        <v>43552</v>
      </c>
      <c r="B41" s="241" t="s">
        <v>64</v>
      </c>
      <c r="C41" s="74" t="s">
        <v>297</v>
      </c>
      <c r="D41" s="205" t="s">
        <v>202</v>
      </c>
      <c r="E41" s="74" t="s">
        <v>271</v>
      </c>
      <c r="F41" s="205" t="s">
        <v>81</v>
      </c>
      <c r="G41" s="208" t="s">
        <v>112</v>
      </c>
      <c r="H41" s="75" t="s">
        <v>180</v>
      </c>
      <c r="I41" s="236" t="s">
        <v>41</v>
      </c>
      <c r="J41" s="257">
        <v>5.0999999999999996</v>
      </c>
      <c r="K41" s="257">
        <v>2</v>
      </c>
      <c r="L41" s="257">
        <v>1.6</v>
      </c>
      <c r="M41" s="257">
        <v>1</v>
      </c>
      <c r="N41" s="257"/>
      <c r="O41" s="257">
        <v>2.4</v>
      </c>
      <c r="P41" s="212">
        <f>(J41*70+K41*75+L41*25+M41*60+N41*120+O41*45)</f>
        <v>715</v>
      </c>
      <c r="Q41" s="99"/>
      <c r="R41" s="81"/>
      <c r="S41" s="92"/>
    </row>
    <row r="42" spans="1:22" s="9" customFormat="1" ht="17.649999999999999" customHeight="1">
      <c r="A42" s="79" t="s">
        <v>21</v>
      </c>
      <c r="B42" s="251"/>
      <c r="C42" s="136" t="s">
        <v>298</v>
      </c>
      <c r="D42" s="195"/>
      <c r="E42" s="136" t="s">
        <v>274</v>
      </c>
      <c r="F42" s="195"/>
      <c r="G42" s="208"/>
      <c r="H42" s="136" t="s">
        <v>300</v>
      </c>
      <c r="I42" s="237"/>
      <c r="J42" s="257"/>
      <c r="K42" s="257"/>
      <c r="L42" s="257"/>
      <c r="M42" s="257"/>
      <c r="N42" s="257"/>
      <c r="O42" s="257"/>
      <c r="P42" s="212" t="e">
        <v>#VALUE!</v>
      </c>
      <c r="Q42" s="100"/>
      <c r="R42" s="81"/>
      <c r="S42" s="59"/>
    </row>
    <row r="43" spans="1:22" s="2" customFormat="1" ht="17.649999999999999" customHeight="1">
      <c r="A43" s="22">
        <f>A41+1</f>
        <v>43553</v>
      </c>
      <c r="B43" s="208" t="s">
        <v>7</v>
      </c>
      <c r="C43" s="112" t="s">
        <v>332</v>
      </c>
      <c r="D43" s="246" t="s">
        <v>333</v>
      </c>
      <c r="E43" s="75" t="s">
        <v>301</v>
      </c>
      <c r="F43" s="277" t="s">
        <v>302</v>
      </c>
      <c r="G43" s="208" t="s">
        <v>112</v>
      </c>
      <c r="H43" s="80" t="s">
        <v>303</v>
      </c>
      <c r="I43" s="244"/>
      <c r="J43" s="206">
        <v>5</v>
      </c>
      <c r="K43" s="206">
        <v>2.2000000000000002</v>
      </c>
      <c r="L43" s="206">
        <v>1.5</v>
      </c>
      <c r="M43" s="206"/>
      <c r="N43" s="206"/>
      <c r="O43" s="206">
        <v>2.2999999999999998</v>
      </c>
      <c r="P43" s="212">
        <f>(J43*70+K43*75+L43*25+M43*60+N43*120+O43*45)</f>
        <v>656</v>
      </c>
      <c r="Q43" s="101"/>
      <c r="R43" s="55"/>
      <c r="S43" s="92"/>
    </row>
    <row r="44" spans="1:22" s="9" customFormat="1" ht="17.649999999999999" customHeight="1" thickBot="1">
      <c r="A44" s="23" t="s">
        <v>8</v>
      </c>
      <c r="B44" s="273"/>
      <c r="C44" s="73" t="s">
        <v>334</v>
      </c>
      <c r="D44" s="276"/>
      <c r="E44" s="94" t="s">
        <v>304</v>
      </c>
      <c r="F44" s="278"/>
      <c r="G44" s="279"/>
      <c r="H44" s="113" t="s">
        <v>305</v>
      </c>
      <c r="I44" s="245"/>
      <c r="J44" s="216"/>
      <c r="K44" s="216"/>
      <c r="L44" s="216"/>
      <c r="M44" s="216"/>
      <c r="N44" s="216"/>
      <c r="O44" s="216"/>
      <c r="P44" s="217" t="e">
        <v>#VALUE!</v>
      </c>
      <c r="Q44" s="101"/>
    </row>
    <row r="45" spans="1:22" s="13" customFormat="1" ht="14.25" customHeight="1">
      <c r="A45" s="263" t="s">
        <v>23</v>
      </c>
      <c r="B45" s="264"/>
      <c r="C45" s="265" t="s">
        <v>24</v>
      </c>
      <c r="D45" s="265"/>
      <c r="E45" s="97" t="s">
        <v>25</v>
      </c>
      <c r="F45" s="265" t="s">
        <v>26</v>
      </c>
      <c r="G45" s="265"/>
      <c r="H45" s="97" t="s">
        <v>27</v>
      </c>
      <c r="I45" s="265" t="s">
        <v>28</v>
      </c>
      <c r="J45" s="265"/>
      <c r="K45" s="265"/>
      <c r="L45" s="265" t="s">
        <v>29</v>
      </c>
      <c r="M45" s="265"/>
      <c r="N45" s="265" t="s">
        <v>30</v>
      </c>
      <c r="O45" s="265"/>
      <c r="P45" s="266"/>
      <c r="Q45" s="11"/>
      <c r="R45" s="12"/>
      <c r="S45" s="12"/>
    </row>
    <row r="46" spans="1:22" s="14" customFormat="1" ht="14.65" customHeight="1">
      <c r="A46" s="267" t="s">
        <v>31</v>
      </c>
      <c r="B46" s="268"/>
      <c r="C46" s="269">
        <v>670</v>
      </c>
      <c r="D46" s="269" t="s">
        <v>32</v>
      </c>
      <c r="E46" s="95">
        <v>4.5</v>
      </c>
      <c r="F46" s="270">
        <v>2</v>
      </c>
      <c r="G46" s="270"/>
      <c r="H46" s="95">
        <v>1.5</v>
      </c>
      <c r="I46" s="269" t="s">
        <v>6</v>
      </c>
      <c r="J46" s="269"/>
      <c r="K46" s="269" t="s">
        <v>32</v>
      </c>
      <c r="L46" s="269" t="s">
        <v>6</v>
      </c>
      <c r="M46" s="269"/>
      <c r="N46" s="269">
        <v>2</v>
      </c>
      <c r="O46" s="269"/>
      <c r="P46" s="271"/>
      <c r="Q46" s="15"/>
    </row>
    <row r="47" spans="1:22" s="14" customFormat="1" ht="14.65" customHeight="1">
      <c r="A47" s="267" t="s">
        <v>33</v>
      </c>
      <c r="B47" s="268"/>
      <c r="C47" s="269">
        <v>770</v>
      </c>
      <c r="D47" s="269" t="s">
        <v>32</v>
      </c>
      <c r="E47" s="95">
        <v>5</v>
      </c>
      <c r="F47" s="270">
        <v>2</v>
      </c>
      <c r="G47" s="270"/>
      <c r="H47" s="95">
        <v>2</v>
      </c>
      <c r="I47" s="269" t="s">
        <v>6</v>
      </c>
      <c r="J47" s="269"/>
      <c r="K47" s="269" t="s">
        <v>32</v>
      </c>
      <c r="L47" s="269" t="s">
        <v>6</v>
      </c>
      <c r="M47" s="269"/>
      <c r="N47" s="269">
        <v>2.5</v>
      </c>
      <c r="O47" s="269"/>
      <c r="P47" s="271"/>
    </row>
    <row r="48" spans="1:22" s="14" customFormat="1" ht="14.65" customHeight="1" thickBot="1">
      <c r="A48" s="258" t="s">
        <v>37</v>
      </c>
      <c r="B48" s="259"/>
      <c r="C48" s="260">
        <v>860</v>
      </c>
      <c r="D48" s="260" t="s">
        <v>32</v>
      </c>
      <c r="E48" s="96">
        <v>5.5</v>
      </c>
      <c r="F48" s="261">
        <v>2.5</v>
      </c>
      <c r="G48" s="261"/>
      <c r="H48" s="96">
        <v>2</v>
      </c>
      <c r="I48" s="260" t="s">
        <v>6</v>
      </c>
      <c r="J48" s="260"/>
      <c r="K48" s="260" t="s">
        <v>32</v>
      </c>
      <c r="L48" s="260" t="s">
        <v>6</v>
      </c>
      <c r="M48" s="260"/>
      <c r="N48" s="260">
        <v>2.5</v>
      </c>
      <c r="O48" s="260"/>
      <c r="P48" s="262"/>
    </row>
    <row r="49" spans="1:17" s="14" customFormat="1" ht="14.65" customHeight="1">
      <c r="A49" s="51" t="s">
        <v>34</v>
      </c>
      <c r="B49" s="42"/>
      <c r="C49" s="43"/>
      <c r="D49" s="44"/>
      <c r="E49" s="44"/>
      <c r="F49" s="44"/>
      <c r="G49" s="43"/>
      <c r="H49" s="43"/>
      <c r="I49" s="44"/>
      <c r="J49" s="42"/>
      <c r="K49" s="42"/>
      <c r="L49" s="42"/>
      <c r="M49" s="42"/>
      <c r="N49" s="42"/>
      <c r="O49" s="45"/>
      <c r="P49" s="44"/>
      <c r="Q49" s="15"/>
    </row>
    <row r="50" spans="1:17" s="14" customFormat="1" ht="14.65" customHeight="1">
      <c r="A50" s="39" t="s">
        <v>35</v>
      </c>
      <c r="B50" s="46"/>
      <c r="C50" s="47"/>
      <c r="D50" s="46"/>
      <c r="E50" s="46"/>
      <c r="F50" s="46"/>
      <c r="G50" s="47"/>
      <c r="H50" s="47"/>
      <c r="I50" s="46"/>
      <c r="J50" s="46"/>
      <c r="K50" s="46"/>
      <c r="L50" s="46"/>
      <c r="M50" s="46"/>
      <c r="N50" s="46"/>
      <c r="O50" s="48"/>
      <c r="P50" s="46"/>
      <c r="Q50" s="15"/>
    </row>
    <row r="51" spans="1:17" ht="14.65" customHeight="1">
      <c r="A51" s="67"/>
      <c r="B51" s="46"/>
      <c r="C51" s="67" t="s">
        <v>48</v>
      </c>
      <c r="D51" s="46"/>
      <c r="E51" s="66" t="s">
        <v>47</v>
      </c>
      <c r="F51" s="46"/>
      <c r="G51" s="46"/>
      <c r="H51" s="46"/>
      <c r="I51" s="49" t="s">
        <v>36</v>
      </c>
      <c r="J51" s="46"/>
      <c r="K51" s="46"/>
      <c r="L51" s="46"/>
      <c r="M51" s="46"/>
      <c r="N51" s="46"/>
      <c r="O51" s="46"/>
      <c r="P51" s="46"/>
    </row>
    <row r="52" spans="1:17" ht="21" customHeight="1">
      <c r="A52" s="40"/>
      <c r="B52" s="46"/>
      <c r="C52" s="47"/>
      <c r="D52" s="46"/>
      <c r="E52" s="46"/>
      <c r="F52" s="46"/>
      <c r="G52" s="47"/>
      <c r="H52" s="47"/>
      <c r="I52" s="44"/>
      <c r="J52" s="46"/>
      <c r="K52" s="46"/>
      <c r="L52" s="46"/>
      <c r="M52" s="46"/>
      <c r="N52" s="46"/>
      <c r="O52" s="48"/>
      <c r="P52" s="46"/>
    </row>
    <row r="53" spans="1:17" ht="21" customHeight="1">
      <c r="A53" s="39"/>
      <c r="B53" s="46"/>
      <c r="C53" s="47"/>
      <c r="D53" s="50"/>
      <c r="E53" s="46"/>
      <c r="F53" s="46"/>
      <c r="G53" s="47"/>
      <c r="H53" s="47"/>
      <c r="I53" s="46"/>
      <c r="J53" s="46"/>
      <c r="K53" s="46"/>
      <c r="L53" s="46"/>
      <c r="M53" s="46"/>
      <c r="N53" s="46"/>
      <c r="O53" s="48"/>
      <c r="P53" s="46"/>
    </row>
    <row r="54" spans="1:17" ht="21" customHeight="1">
      <c r="A54" s="41"/>
      <c r="B54" s="34"/>
      <c r="C54" s="35"/>
      <c r="D54" s="33"/>
      <c r="E54" s="33"/>
      <c r="F54" s="33"/>
      <c r="G54" s="35"/>
      <c r="H54" s="35"/>
      <c r="I54" s="46"/>
      <c r="J54" s="36"/>
      <c r="K54" s="36"/>
      <c r="L54" s="36"/>
      <c r="M54" s="36"/>
      <c r="N54" s="36"/>
      <c r="O54" s="37"/>
      <c r="P54" s="38"/>
    </row>
    <row r="55" spans="1:17" ht="21" customHeight="1">
      <c r="F55" s="68"/>
    </row>
  </sheetData>
  <sheetProtection selectLockedCells="1" selectUnlockedCells="1"/>
  <mergeCells count="271">
    <mergeCell ref="T14:T15"/>
    <mergeCell ref="S23:S24"/>
    <mergeCell ref="A1:P1"/>
    <mergeCell ref="B2:P2"/>
    <mergeCell ref="B3:P3"/>
    <mergeCell ref="C4:D4"/>
    <mergeCell ref="E4:F4"/>
    <mergeCell ref="K5:K6"/>
    <mergeCell ref="L5:L6"/>
    <mergeCell ref="M5:M6"/>
    <mergeCell ref="N5:N6"/>
    <mergeCell ref="O5:O6"/>
    <mergeCell ref="P5:P6"/>
    <mergeCell ref="B5:B6"/>
    <mergeCell ref="D5:D6"/>
    <mergeCell ref="F5:F6"/>
    <mergeCell ref="G5:G6"/>
    <mergeCell ref="I5:I6"/>
    <mergeCell ref="J5:J6"/>
    <mergeCell ref="K7:K8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J7:J8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J11:J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M17:M18"/>
    <mergeCell ref="B15:B16"/>
    <mergeCell ref="D15:D16"/>
    <mergeCell ref="F15:F16"/>
    <mergeCell ref="G15:G16"/>
    <mergeCell ref="I15:I16"/>
    <mergeCell ref="P15:P16"/>
    <mergeCell ref="J15:J16"/>
    <mergeCell ref="K15:K16"/>
    <mergeCell ref="L15:L16"/>
    <mergeCell ref="M15:M16"/>
    <mergeCell ref="N15:N16"/>
    <mergeCell ref="O15:O16"/>
    <mergeCell ref="P23:P24"/>
    <mergeCell ref="N17:N18"/>
    <mergeCell ref="O17:O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B17:B18"/>
    <mergeCell ref="D17:D18"/>
    <mergeCell ref="F17:F18"/>
    <mergeCell ref="G17:G18"/>
    <mergeCell ref="I17:I18"/>
    <mergeCell ref="J17:J18"/>
    <mergeCell ref="K17:K18"/>
    <mergeCell ref="L17:L18"/>
    <mergeCell ref="M25:M26"/>
    <mergeCell ref="B21:B22"/>
    <mergeCell ref="D21:D22"/>
    <mergeCell ref="F21:F22"/>
    <mergeCell ref="G21:G22"/>
    <mergeCell ref="I21:I22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J21:J22"/>
    <mergeCell ref="K21:K22"/>
    <mergeCell ref="L21:L22"/>
    <mergeCell ref="M21:M22"/>
    <mergeCell ref="N21:N22"/>
    <mergeCell ref="O21:O22"/>
    <mergeCell ref="N23:N24"/>
    <mergeCell ref="O23:O24"/>
    <mergeCell ref="M29:M30"/>
    <mergeCell ref="N25:N26"/>
    <mergeCell ref="O25:O26"/>
    <mergeCell ref="P25:P26"/>
    <mergeCell ref="B27:B28"/>
    <mergeCell ref="D27:D28"/>
    <mergeCell ref="F27:F28"/>
    <mergeCell ref="G27:G28"/>
    <mergeCell ref="I27:I28"/>
    <mergeCell ref="P27:P28"/>
    <mergeCell ref="J27:J28"/>
    <mergeCell ref="K27:K28"/>
    <mergeCell ref="L27:L28"/>
    <mergeCell ref="M27:M28"/>
    <mergeCell ref="N27:N28"/>
    <mergeCell ref="O27:O28"/>
    <mergeCell ref="B25:B26"/>
    <mergeCell ref="D25:D26"/>
    <mergeCell ref="F25:F26"/>
    <mergeCell ref="G25:G26"/>
    <mergeCell ref="I25:I26"/>
    <mergeCell ref="J25:J26"/>
    <mergeCell ref="K25:K26"/>
    <mergeCell ref="L25:L26"/>
    <mergeCell ref="O35:O36"/>
    <mergeCell ref="P35:P36"/>
    <mergeCell ref="N29:N30"/>
    <mergeCell ref="O29:O30"/>
    <mergeCell ref="P29:P30"/>
    <mergeCell ref="B31:B32"/>
    <mergeCell ref="D31:D32"/>
    <mergeCell ref="F31:F32"/>
    <mergeCell ref="G31:G32"/>
    <mergeCell ref="J31:J32"/>
    <mergeCell ref="K31:K32"/>
    <mergeCell ref="L31:L32"/>
    <mergeCell ref="M31:M32"/>
    <mergeCell ref="N31:N32"/>
    <mergeCell ref="O31:O32"/>
    <mergeCell ref="P31:P32"/>
    <mergeCell ref="B29:B30"/>
    <mergeCell ref="D29:D30"/>
    <mergeCell ref="F29:F30"/>
    <mergeCell ref="G29:G30"/>
    <mergeCell ref="I29:I30"/>
    <mergeCell ref="J29:J30"/>
    <mergeCell ref="K29:K30"/>
    <mergeCell ref="L29:L30"/>
    <mergeCell ref="L37:L38"/>
    <mergeCell ref="M37:M38"/>
    <mergeCell ref="B33:B34"/>
    <mergeCell ref="D33:D34"/>
    <mergeCell ref="F33:F34"/>
    <mergeCell ref="G33:G34"/>
    <mergeCell ref="I33:I34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J33:J34"/>
    <mergeCell ref="K33:K34"/>
    <mergeCell ref="L33:L34"/>
    <mergeCell ref="M33:M34"/>
    <mergeCell ref="N33:N34"/>
    <mergeCell ref="O33:O34"/>
    <mergeCell ref="N35:N36"/>
    <mergeCell ref="L41:L42"/>
    <mergeCell ref="M41:M42"/>
    <mergeCell ref="N37:N38"/>
    <mergeCell ref="O37:O38"/>
    <mergeCell ref="P37:P38"/>
    <mergeCell ref="B39:B40"/>
    <mergeCell ref="D39:D40"/>
    <mergeCell ref="F39:F40"/>
    <mergeCell ref="G39:G40"/>
    <mergeCell ref="I39:I40"/>
    <mergeCell ref="P39:P40"/>
    <mergeCell ref="J39:J40"/>
    <mergeCell ref="K39:K40"/>
    <mergeCell ref="L39:L40"/>
    <mergeCell ref="M39:M40"/>
    <mergeCell ref="N39:N40"/>
    <mergeCell ref="O39:O40"/>
    <mergeCell ref="B37:B38"/>
    <mergeCell ref="D37:D38"/>
    <mergeCell ref="F37:F38"/>
    <mergeCell ref="G37:G38"/>
    <mergeCell ref="I37:I38"/>
    <mergeCell ref="J37:J38"/>
    <mergeCell ref="K37:K38"/>
    <mergeCell ref="F46:G46"/>
    <mergeCell ref="I46:K46"/>
    <mergeCell ref="N41:N42"/>
    <mergeCell ref="O41:O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N43:N44"/>
    <mergeCell ref="O43:O44"/>
    <mergeCell ref="P43:P44"/>
    <mergeCell ref="B41:B42"/>
    <mergeCell ref="D41:D42"/>
    <mergeCell ref="F41:F42"/>
    <mergeCell ref="G41:G42"/>
    <mergeCell ref="I41:I42"/>
    <mergeCell ref="J41:J42"/>
    <mergeCell ref="K41:K42"/>
    <mergeCell ref="V38:V39"/>
    <mergeCell ref="S15:S16"/>
    <mergeCell ref="A48:B48"/>
    <mergeCell ref="C48:D48"/>
    <mergeCell ref="F48:G48"/>
    <mergeCell ref="I48:K48"/>
    <mergeCell ref="L48:M48"/>
    <mergeCell ref="N48:P48"/>
    <mergeCell ref="A47:B47"/>
    <mergeCell ref="C47:D47"/>
    <mergeCell ref="F47:G47"/>
    <mergeCell ref="I47:K47"/>
    <mergeCell ref="L47:M47"/>
    <mergeCell ref="N47:P47"/>
    <mergeCell ref="L46:M46"/>
    <mergeCell ref="N46:P46"/>
    <mergeCell ref="A45:B45"/>
    <mergeCell ref="C45:D45"/>
    <mergeCell ref="F45:G45"/>
    <mergeCell ref="I45:K45"/>
    <mergeCell ref="L45:M45"/>
    <mergeCell ref="N45:P45"/>
    <mergeCell ref="A46:B46"/>
    <mergeCell ref="C46:D46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59"/>
  <sheetViews>
    <sheetView tabSelected="1" view="pageBreakPreview" topLeftCell="A34" zoomScaleNormal="100" zoomScaleSheetLayoutView="100" workbookViewId="0">
      <selection activeCell="H55" sqref="H55"/>
    </sheetView>
  </sheetViews>
  <sheetFormatPr defaultColWidth="8.875" defaultRowHeight="21" customHeight="1"/>
  <cols>
    <col min="1" max="1" width="8.625" style="4" customWidth="1"/>
    <col min="2" max="2" width="29.125" style="176" customWidth="1"/>
    <col min="3" max="3" width="10.625" style="5" customWidth="1"/>
    <col min="4" max="4" width="25.625" style="1" customWidth="1"/>
    <col min="5" max="5" width="4.625" style="1" customWidth="1"/>
    <col min="6" max="6" width="25.625" style="1" customWidth="1"/>
    <col min="7" max="7" width="4.625" style="1" customWidth="1"/>
    <col min="8" max="8" width="12.625" style="1" bestFit="1" customWidth="1"/>
    <col min="9" max="9" width="25.625" style="1" customWidth="1"/>
    <col min="10" max="10" width="5.75" style="1" customWidth="1"/>
    <col min="11" max="11" width="27.125" style="176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5" s="2" customFormat="1" ht="21" customHeight="1">
      <c r="A1" s="300" t="s">
        <v>406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1"/>
      <c r="T1" s="1"/>
      <c r="U1" s="1"/>
      <c r="V1" s="1"/>
      <c r="W1" s="1"/>
      <c r="X1" s="1"/>
      <c r="Y1" s="1"/>
    </row>
    <row r="2" spans="1:35" s="2" customFormat="1" ht="21" customHeight="1" thickBot="1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1"/>
      <c r="T2" s="1"/>
      <c r="U2" s="1"/>
      <c r="V2" s="1"/>
      <c r="W2" s="1"/>
      <c r="X2" s="1"/>
      <c r="Y2" s="1"/>
      <c r="AG2" s="92"/>
      <c r="AH2" s="92"/>
      <c r="AI2" s="92"/>
    </row>
    <row r="3" spans="1:35" s="158" customFormat="1" ht="27.6" customHeight="1" thickBot="1">
      <c r="A3" s="27" t="s">
        <v>0</v>
      </c>
      <c r="B3" s="151" t="s">
        <v>335</v>
      </c>
      <c r="C3" s="28" t="s">
        <v>1</v>
      </c>
      <c r="D3" s="202" t="s">
        <v>2</v>
      </c>
      <c r="E3" s="203"/>
      <c r="F3" s="202" t="s">
        <v>3</v>
      </c>
      <c r="G3" s="204"/>
      <c r="H3" s="29" t="s">
        <v>4</v>
      </c>
      <c r="I3" s="30" t="s">
        <v>5</v>
      </c>
      <c r="J3" s="61" t="s">
        <v>10</v>
      </c>
      <c r="K3" s="152" t="s">
        <v>336</v>
      </c>
      <c r="L3" s="153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2" t="s">
        <v>17</v>
      </c>
      <c r="S3" s="68"/>
      <c r="T3" s="154"/>
      <c r="U3" s="155"/>
      <c r="V3" s="98"/>
      <c r="W3" s="155"/>
      <c r="X3" s="98"/>
      <c r="Y3" s="91"/>
      <c r="Z3" s="155"/>
      <c r="AA3" s="92"/>
      <c r="AB3" s="89"/>
      <c r="AC3" s="89"/>
      <c r="AD3" s="89"/>
      <c r="AE3" s="89"/>
      <c r="AF3" s="89"/>
      <c r="AG3" s="89"/>
      <c r="AH3" s="156"/>
      <c r="AI3" s="157"/>
    </row>
    <row r="4" spans="1:35" ht="17.649999999999999" customHeight="1">
      <c r="A4" s="22">
        <v>43163</v>
      </c>
      <c r="B4" s="159" t="s">
        <v>341</v>
      </c>
      <c r="C4" s="205" t="s">
        <v>46</v>
      </c>
      <c r="D4" s="26" t="s">
        <v>188</v>
      </c>
      <c r="E4" s="194" t="s">
        <v>189</v>
      </c>
      <c r="F4" s="107" t="s">
        <v>206</v>
      </c>
      <c r="G4" s="207" t="s">
        <v>207</v>
      </c>
      <c r="H4" s="208" t="s">
        <v>54</v>
      </c>
      <c r="I4" s="53" t="s">
        <v>59</v>
      </c>
      <c r="J4" s="209" t="s">
        <v>41</v>
      </c>
      <c r="K4" s="164" t="s">
        <v>337</v>
      </c>
      <c r="L4" s="228">
        <v>5</v>
      </c>
      <c r="M4" s="232">
        <v>1.8</v>
      </c>
      <c r="N4" s="232">
        <v>1.8</v>
      </c>
      <c r="O4" s="231">
        <v>1</v>
      </c>
      <c r="P4" s="232"/>
      <c r="Q4" s="232">
        <v>1.6</v>
      </c>
      <c r="R4" s="233">
        <f t="shared" ref="R4:R22" si="0">(L4*70+M4*75+N4*25+O4*60+P4*120+Q4*45)</f>
        <v>662</v>
      </c>
      <c r="V4" s="68"/>
      <c r="W4" s="68"/>
      <c r="X4" s="68"/>
      <c r="Y4" s="68"/>
    </row>
    <row r="5" spans="1:35" s="3" customFormat="1" ht="17.649999999999999" customHeight="1">
      <c r="A5" s="25" t="s">
        <v>22</v>
      </c>
      <c r="B5" s="162" t="s">
        <v>342</v>
      </c>
      <c r="C5" s="195"/>
      <c r="D5" s="136" t="s">
        <v>190</v>
      </c>
      <c r="E5" s="195"/>
      <c r="F5" s="108" t="s">
        <v>208</v>
      </c>
      <c r="G5" s="193"/>
      <c r="H5" s="208"/>
      <c r="I5" s="137" t="s">
        <v>60</v>
      </c>
      <c r="J5" s="210"/>
      <c r="K5" s="162" t="s">
        <v>338</v>
      </c>
      <c r="L5" s="211"/>
      <c r="M5" s="206"/>
      <c r="N5" s="206"/>
      <c r="O5" s="206"/>
      <c r="P5" s="206"/>
      <c r="Q5" s="206"/>
      <c r="R5" s="212" t="e">
        <v>#VALUE!</v>
      </c>
      <c r="V5" s="54"/>
      <c r="W5" s="163"/>
      <c r="X5" s="163"/>
      <c r="Y5" s="163"/>
    </row>
    <row r="6" spans="1:35" ht="17.649999999999999" customHeight="1">
      <c r="A6" s="22">
        <f>A4+1</f>
        <v>43164</v>
      </c>
      <c r="B6" s="164" t="s">
        <v>343</v>
      </c>
      <c r="C6" s="205" t="s">
        <v>52</v>
      </c>
      <c r="D6" s="107" t="s">
        <v>78</v>
      </c>
      <c r="E6" s="192" t="s">
        <v>79</v>
      </c>
      <c r="F6" s="107" t="s">
        <v>80</v>
      </c>
      <c r="G6" s="192" t="s">
        <v>81</v>
      </c>
      <c r="H6" s="205" t="s">
        <v>53</v>
      </c>
      <c r="I6" s="80" t="s">
        <v>84</v>
      </c>
      <c r="J6" s="209"/>
      <c r="K6" s="159" t="s">
        <v>407</v>
      </c>
      <c r="L6" s="211">
        <v>4.9000000000000004</v>
      </c>
      <c r="M6" s="206">
        <v>1.8</v>
      </c>
      <c r="N6" s="206">
        <v>1.6</v>
      </c>
      <c r="O6" s="206">
        <v>0.5</v>
      </c>
      <c r="P6" s="206"/>
      <c r="Q6" s="206">
        <v>1.5</v>
      </c>
      <c r="R6" s="212">
        <f t="shared" ref="R6:R18" si="1">(L6*70+M6*75+N6*25+O6*60+P6*120+Q6*45)</f>
        <v>615.5</v>
      </c>
      <c r="U6" s="154"/>
      <c r="V6" s="54"/>
      <c r="W6" s="68"/>
      <c r="X6" s="68"/>
      <c r="Y6" s="68"/>
    </row>
    <row r="7" spans="1:35" s="3" customFormat="1" ht="17.649999999999999" customHeight="1">
      <c r="A7" s="25" t="s">
        <v>50</v>
      </c>
      <c r="B7" s="166" t="s">
        <v>344</v>
      </c>
      <c r="C7" s="195"/>
      <c r="D7" s="108" t="s">
        <v>82</v>
      </c>
      <c r="E7" s="193"/>
      <c r="F7" s="108" t="s">
        <v>83</v>
      </c>
      <c r="G7" s="193"/>
      <c r="H7" s="195"/>
      <c r="I7" s="108" t="s">
        <v>85</v>
      </c>
      <c r="J7" s="210"/>
      <c r="K7" s="162" t="s">
        <v>349</v>
      </c>
      <c r="L7" s="211"/>
      <c r="M7" s="206"/>
      <c r="N7" s="206"/>
      <c r="O7" s="206"/>
      <c r="P7" s="206"/>
      <c r="Q7" s="206"/>
      <c r="R7" s="212" t="e">
        <v>#VALUE!</v>
      </c>
      <c r="U7" s="154"/>
      <c r="V7" s="167"/>
      <c r="W7" s="163"/>
      <c r="X7" s="163"/>
      <c r="Y7" s="163"/>
    </row>
    <row r="8" spans="1:35" ht="17.649999999999999" customHeight="1">
      <c r="A8" s="22">
        <f>A6+1</f>
        <v>43165</v>
      </c>
      <c r="B8" s="159" t="s">
        <v>356</v>
      </c>
      <c r="C8" s="205" t="s">
        <v>38</v>
      </c>
      <c r="D8" s="103" t="s">
        <v>412</v>
      </c>
      <c r="E8" s="214" t="s">
        <v>416</v>
      </c>
      <c r="F8" s="103" t="s">
        <v>86</v>
      </c>
      <c r="G8" s="214" t="s">
        <v>87</v>
      </c>
      <c r="H8" s="214" t="s">
        <v>88</v>
      </c>
      <c r="I8" s="102" t="s">
        <v>250</v>
      </c>
      <c r="J8" s="209"/>
      <c r="K8" s="164" t="s">
        <v>357</v>
      </c>
      <c r="L8" s="211">
        <v>5</v>
      </c>
      <c r="M8" s="206">
        <v>1.8</v>
      </c>
      <c r="N8" s="206">
        <v>1.5</v>
      </c>
      <c r="O8" s="206">
        <v>2</v>
      </c>
      <c r="P8" s="206"/>
      <c r="Q8" s="206">
        <v>1.5</v>
      </c>
      <c r="R8" s="212">
        <f t="shared" ref="R8" si="2">(L8*70+M8*75+N8*25+O8*60+P8*120+Q8*45)</f>
        <v>710</v>
      </c>
      <c r="T8" s="93"/>
      <c r="U8" s="161"/>
      <c r="V8" s="68"/>
      <c r="W8" s="68"/>
      <c r="X8" s="68"/>
      <c r="Y8" s="68"/>
    </row>
    <row r="9" spans="1:35" s="3" customFormat="1" ht="17.649999999999999" customHeight="1">
      <c r="A9" s="20" t="s">
        <v>20</v>
      </c>
      <c r="B9" s="162" t="s">
        <v>358</v>
      </c>
      <c r="C9" s="195"/>
      <c r="D9" s="109" t="s">
        <v>89</v>
      </c>
      <c r="E9" s="215"/>
      <c r="F9" s="110" t="s">
        <v>90</v>
      </c>
      <c r="G9" s="215"/>
      <c r="H9" s="215"/>
      <c r="I9" s="109" t="s">
        <v>250</v>
      </c>
      <c r="J9" s="210"/>
      <c r="K9" s="162"/>
      <c r="L9" s="211"/>
      <c r="M9" s="206"/>
      <c r="N9" s="206"/>
      <c r="O9" s="206"/>
      <c r="P9" s="206"/>
      <c r="Q9" s="206"/>
      <c r="R9" s="212" t="e">
        <v>#VALUE!</v>
      </c>
      <c r="U9" s="154"/>
      <c r="V9" s="154"/>
      <c r="W9" s="163"/>
      <c r="X9" s="163"/>
      <c r="Y9" s="163"/>
    </row>
    <row r="10" spans="1:35" ht="17.649999999999999" customHeight="1">
      <c r="A10" s="22">
        <f>A8+1</f>
        <v>43166</v>
      </c>
      <c r="B10" s="159" t="s">
        <v>345</v>
      </c>
      <c r="C10" s="205" t="s">
        <v>61</v>
      </c>
      <c r="D10" s="107" t="s">
        <v>91</v>
      </c>
      <c r="E10" s="192" t="s">
        <v>87</v>
      </c>
      <c r="F10" s="80" t="s">
        <v>92</v>
      </c>
      <c r="G10" s="192" t="s">
        <v>93</v>
      </c>
      <c r="H10" s="192" t="s">
        <v>94</v>
      </c>
      <c r="I10" s="80" t="s">
        <v>95</v>
      </c>
      <c r="J10" s="188" t="s">
        <v>414</v>
      </c>
      <c r="K10" s="159" t="s">
        <v>418</v>
      </c>
      <c r="L10" s="206">
        <v>5</v>
      </c>
      <c r="M10" s="206">
        <v>1.9</v>
      </c>
      <c r="N10" s="206">
        <v>1.6</v>
      </c>
      <c r="O10" s="206">
        <v>0.5</v>
      </c>
      <c r="P10" s="206">
        <v>1</v>
      </c>
      <c r="Q10" s="206">
        <v>1.5</v>
      </c>
      <c r="R10" s="212">
        <f t="shared" si="0"/>
        <v>750</v>
      </c>
      <c r="T10" s="68"/>
      <c r="U10" s="161"/>
      <c r="V10" s="161"/>
      <c r="W10" s="68"/>
      <c r="X10" s="68"/>
      <c r="Y10" s="68"/>
    </row>
    <row r="11" spans="1:35" s="8" customFormat="1" ht="17.649999999999999" customHeight="1">
      <c r="A11" s="20" t="s">
        <v>21</v>
      </c>
      <c r="B11" s="162" t="s">
        <v>346</v>
      </c>
      <c r="C11" s="195"/>
      <c r="D11" s="108" t="s">
        <v>96</v>
      </c>
      <c r="E11" s="193"/>
      <c r="F11" s="108" t="s">
        <v>97</v>
      </c>
      <c r="G11" s="193"/>
      <c r="H11" s="193"/>
      <c r="I11" s="111" t="s">
        <v>98</v>
      </c>
      <c r="J11" s="189" t="s">
        <v>415</v>
      </c>
      <c r="K11" s="162" t="s">
        <v>409</v>
      </c>
      <c r="L11" s="206"/>
      <c r="M11" s="206"/>
      <c r="N11" s="206"/>
      <c r="O11" s="206"/>
      <c r="P11" s="206"/>
      <c r="Q11" s="206"/>
      <c r="R11" s="212" t="e">
        <v>#VALUE!</v>
      </c>
      <c r="T11" s="154"/>
      <c r="U11" s="154"/>
      <c r="V11" s="154"/>
      <c r="W11" s="168"/>
      <c r="X11" s="168"/>
      <c r="Y11" s="168"/>
    </row>
    <row r="12" spans="1:35" ht="17.649999999999999" customHeight="1">
      <c r="A12" s="22">
        <f>A10+1</f>
        <v>43167</v>
      </c>
      <c r="B12" s="159" t="s">
        <v>347</v>
      </c>
      <c r="C12" s="205" t="s">
        <v>52</v>
      </c>
      <c r="D12" s="112" t="s">
        <v>99</v>
      </c>
      <c r="E12" s="219" t="s">
        <v>87</v>
      </c>
      <c r="F12" s="80" t="s">
        <v>100</v>
      </c>
      <c r="G12" s="219" t="s">
        <v>101</v>
      </c>
      <c r="H12" s="192" t="s">
        <v>94</v>
      </c>
      <c r="I12" s="107" t="s">
        <v>102</v>
      </c>
      <c r="J12" s="209"/>
      <c r="K12" s="164" t="s">
        <v>417</v>
      </c>
      <c r="L12" s="206">
        <v>5</v>
      </c>
      <c r="M12" s="206">
        <v>1.8</v>
      </c>
      <c r="N12" s="206">
        <v>1.5</v>
      </c>
      <c r="O12" s="206">
        <v>1</v>
      </c>
      <c r="P12" s="206"/>
      <c r="Q12" s="206">
        <v>1.6</v>
      </c>
      <c r="R12" s="212">
        <f t="shared" si="1"/>
        <v>654.5</v>
      </c>
      <c r="T12" s="161"/>
      <c r="U12" s="161"/>
      <c r="V12" s="161"/>
      <c r="W12" s="68"/>
      <c r="X12" s="68"/>
      <c r="Y12" s="68"/>
    </row>
    <row r="13" spans="1:35" ht="17.649999999999999" customHeight="1" thickBot="1">
      <c r="A13" s="84" t="s">
        <v>51</v>
      </c>
      <c r="B13" s="165" t="s">
        <v>348</v>
      </c>
      <c r="C13" s="218"/>
      <c r="D13" s="135" t="s">
        <v>103</v>
      </c>
      <c r="E13" s="220"/>
      <c r="F13" s="113" t="s">
        <v>104</v>
      </c>
      <c r="G13" s="220"/>
      <c r="H13" s="221"/>
      <c r="I13" s="113" t="s">
        <v>105</v>
      </c>
      <c r="J13" s="222"/>
      <c r="K13" s="166" t="s">
        <v>408</v>
      </c>
      <c r="L13" s="216"/>
      <c r="M13" s="216"/>
      <c r="N13" s="216"/>
      <c r="O13" s="216"/>
      <c r="P13" s="216"/>
      <c r="Q13" s="216"/>
      <c r="R13" s="217" t="e">
        <v>#VALUE!</v>
      </c>
      <c r="T13" s="155"/>
      <c r="U13" s="169"/>
      <c r="V13" s="272"/>
      <c r="W13" s="68"/>
      <c r="X13" s="68"/>
      <c r="Y13" s="68"/>
    </row>
    <row r="14" spans="1:35" s="2" customFormat="1" ht="17.649999999999999" customHeight="1">
      <c r="A14" s="24">
        <v>43170</v>
      </c>
      <c r="B14" s="164" t="s">
        <v>350</v>
      </c>
      <c r="C14" s="205" t="s">
        <v>46</v>
      </c>
      <c r="D14" s="107" t="s">
        <v>194</v>
      </c>
      <c r="E14" s="229" t="s">
        <v>195</v>
      </c>
      <c r="F14" s="114" t="s">
        <v>111</v>
      </c>
      <c r="G14" s="207" t="s">
        <v>81</v>
      </c>
      <c r="H14" s="227" t="s">
        <v>54</v>
      </c>
      <c r="I14" s="58" t="s">
        <v>68</v>
      </c>
      <c r="J14" s="209" t="s">
        <v>41</v>
      </c>
      <c r="K14" s="160" t="s">
        <v>351</v>
      </c>
      <c r="L14" s="228">
        <v>5</v>
      </c>
      <c r="M14" s="232">
        <v>1.9</v>
      </c>
      <c r="N14" s="232">
        <v>1.6</v>
      </c>
      <c r="O14" s="231">
        <v>1</v>
      </c>
      <c r="P14" s="232"/>
      <c r="Q14" s="232">
        <v>1.6</v>
      </c>
      <c r="R14" s="233">
        <f t="shared" ref="R14" si="3">(L14*70+M14*75+N14*25+O14*60+P14*120+Q14*45)</f>
        <v>664.5</v>
      </c>
      <c r="T14" s="163"/>
      <c r="U14" s="154"/>
      <c r="V14" s="272"/>
      <c r="W14" s="157"/>
      <c r="X14" s="157"/>
      <c r="Y14" s="157"/>
      <c r="Z14" s="92"/>
      <c r="AA14" s="92"/>
      <c r="AB14" s="92"/>
      <c r="AC14" s="92"/>
      <c r="AD14" s="92"/>
      <c r="AE14" s="92"/>
      <c r="AF14" s="92"/>
      <c r="AG14" s="92"/>
    </row>
    <row r="15" spans="1:35" s="2" customFormat="1" ht="17.649999999999999" customHeight="1">
      <c r="A15" s="20" t="s">
        <v>18</v>
      </c>
      <c r="B15" s="162" t="s">
        <v>352</v>
      </c>
      <c r="C15" s="195"/>
      <c r="D15" s="108" t="s">
        <v>153</v>
      </c>
      <c r="E15" s="230"/>
      <c r="F15" s="108" t="s">
        <v>115</v>
      </c>
      <c r="G15" s="193"/>
      <c r="H15" s="208"/>
      <c r="I15" s="183" t="s">
        <v>69</v>
      </c>
      <c r="J15" s="210"/>
      <c r="K15" s="162" t="s">
        <v>353</v>
      </c>
      <c r="L15" s="211"/>
      <c r="M15" s="206"/>
      <c r="N15" s="206"/>
      <c r="O15" s="206"/>
      <c r="P15" s="206"/>
      <c r="Q15" s="206"/>
      <c r="R15" s="212" t="e">
        <v>#VALUE!</v>
      </c>
      <c r="T15" s="157"/>
      <c r="U15" s="161"/>
      <c r="V15" s="157"/>
      <c r="W15" s="157"/>
      <c r="X15" s="155"/>
      <c r="Y15" s="157"/>
      <c r="Z15" s="92"/>
      <c r="AA15" s="92"/>
      <c r="AB15" s="92"/>
      <c r="AC15" s="92"/>
      <c r="AD15" s="92"/>
      <c r="AE15" s="92"/>
      <c r="AF15" s="92"/>
      <c r="AG15" s="92"/>
    </row>
    <row r="16" spans="1:35" s="2" customFormat="1" ht="17.649999999999999" customHeight="1">
      <c r="A16" s="21">
        <f>A14+1</f>
        <v>43171</v>
      </c>
      <c r="B16" s="159" t="s">
        <v>354</v>
      </c>
      <c r="C16" s="205" t="s">
        <v>9</v>
      </c>
      <c r="D16" s="107" t="s">
        <v>109</v>
      </c>
      <c r="E16" s="192" t="s">
        <v>110</v>
      </c>
      <c r="F16" s="107" t="s">
        <v>106</v>
      </c>
      <c r="G16" s="224" t="s">
        <v>107</v>
      </c>
      <c r="H16" s="224" t="s">
        <v>112</v>
      </c>
      <c r="I16" s="115" t="s">
        <v>113</v>
      </c>
      <c r="J16" s="225"/>
      <c r="K16" s="164" t="s">
        <v>410</v>
      </c>
      <c r="L16" s="211">
        <v>5</v>
      </c>
      <c r="M16" s="206">
        <v>2</v>
      </c>
      <c r="N16" s="206">
        <v>1.6</v>
      </c>
      <c r="O16" s="206">
        <v>0.5</v>
      </c>
      <c r="P16" s="206"/>
      <c r="Q16" s="206">
        <v>1.6</v>
      </c>
      <c r="R16" s="212">
        <f t="shared" si="0"/>
        <v>642</v>
      </c>
      <c r="T16" s="157"/>
      <c r="U16" s="54"/>
      <c r="V16" s="157"/>
      <c r="W16" s="157"/>
      <c r="X16" s="157"/>
      <c r="Y16" s="157"/>
    </row>
    <row r="17" spans="1:33" s="9" customFormat="1" ht="17.649999999999999" customHeight="1">
      <c r="A17" s="20" t="s">
        <v>19</v>
      </c>
      <c r="B17" s="162" t="s">
        <v>355</v>
      </c>
      <c r="C17" s="195"/>
      <c r="D17" s="108" t="s">
        <v>114</v>
      </c>
      <c r="E17" s="193"/>
      <c r="F17" s="108" t="s">
        <v>108</v>
      </c>
      <c r="G17" s="193"/>
      <c r="H17" s="193"/>
      <c r="I17" s="116" t="s">
        <v>116</v>
      </c>
      <c r="J17" s="226"/>
      <c r="K17" s="162" t="s">
        <v>411</v>
      </c>
      <c r="L17" s="211"/>
      <c r="M17" s="206"/>
      <c r="N17" s="206"/>
      <c r="O17" s="206"/>
      <c r="P17" s="206"/>
      <c r="Q17" s="206"/>
      <c r="R17" s="212" t="e">
        <v>#VALUE!</v>
      </c>
      <c r="T17" s="154"/>
      <c r="U17" s="54"/>
      <c r="V17" s="169"/>
      <c r="W17" s="272"/>
      <c r="X17" s="170"/>
      <c r="Y17" s="170"/>
    </row>
    <row r="18" spans="1:33" s="2" customFormat="1" ht="17.649999999999999" customHeight="1">
      <c r="A18" s="22">
        <f>A16+1</f>
        <v>43172</v>
      </c>
      <c r="B18" s="164" t="s">
        <v>339</v>
      </c>
      <c r="C18" s="205" t="s">
        <v>38</v>
      </c>
      <c r="D18" s="103" t="s">
        <v>118</v>
      </c>
      <c r="E18" s="214" t="s">
        <v>81</v>
      </c>
      <c r="F18" s="103" t="s">
        <v>119</v>
      </c>
      <c r="G18" s="214" t="s">
        <v>120</v>
      </c>
      <c r="H18" s="214" t="s">
        <v>121</v>
      </c>
      <c r="I18" s="103" t="s">
        <v>122</v>
      </c>
      <c r="J18" s="209"/>
      <c r="K18" s="164" t="s">
        <v>357</v>
      </c>
      <c r="L18" s="211">
        <v>4.9000000000000004</v>
      </c>
      <c r="M18" s="206">
        <v>1.7</v>
      </c>
      <c r="N18" s="206">
        <v>1.5</v>
      </c>
      <c r="O18" s="206">
        <v>2</v>
      </c>
      <c r="P18" s="206"/>
      <c r="Q18" s="206">
        <v>1.7</v>
      </c>
      <c r="R18" s="212">
        <f t="shared" si="1"/>
        <v>704.5</v>
      </c>
      <c r="T18" s="161"/>
      <c r="U18" s="157"/>
      <c r="V18" s="169"/>
      <c r="W18" s="272"/>
      <c r="X18" s="157"/>
      <c r="Y18" s="157"/>
    </row>
    <row r="19" spans="1:33" s="9" customFormat="1" ht="17.649999999999999" customHeight="1">
      <c r="A19" s="20" t="s">
        <v>20</v>
      </c>
      <c r="B19" s="162" t="s">
        <v>340</v>
      </c>
      <c r="C19" s="195"/>
      <c r="D19" s="109" t="s">
        <v>123</v>
      </c>
      <c r="E19" s="215"/>
      <c r="F19" s="109" t="s">
        <v>124</v>
      </c>
      <c r="G19" s="215"/>
      <c r="H19" s="215"/>
      <c r="I19" s="109" t="s">
        <v>125</v>
      </c>
      <c r="J19" s="210"/>
      <c r="K19" s="162"/>
      <c r="L19" s="238"/>
      <c r="M19" s="239"/>
      <c r="N19" s="239"/>
      <c r="O19" s="206"/>
      <c r="P19" s="239"/>
      <c r="Q19" s="239"/>
      <c r="R19" s="212" t="e">
        <v>#VALUE!</v>
      </c>
      <c r="T19" s="170"/>
      <c r="U19" s="171"/>
      <c r="V19" s="154"/>
      <c r="W19" s="154"/>
      <c r="X19" s="170"/>
      <c r="Y19" s="170"/>
    </row>
    <row r="20" spans="1:33" s="2" customFormat="1" ht="17.649999999999999" customHeight="1">
      <c r="A20" s="22">
        <f>A18+1</f>
        <v>43173</v>
      </c>
      <c r="B20" s="159" t="s">
        <v>359</v>
      </c>
      <c r="C20" s="205" t="s">
        <v>62</v>
      </c>
      <c r="D20" s="107" t="s">
        <v>200</v>
      </c>
      <c r="E20" s="192" t="s">
        <v>202</v>
      </c>
      <c r="F20" s="80" t="s">
        <v>126</v>
      </c>
      <c r="G20" s="192" t="s">
        <v>120</v>
      </c>
      <c r="H20" s="192" t="s">
        <v>112</v>
      </c>
      <c r="I20" s="80" t="s">
        <v>127</v>
      </c>
      <c r="J20" s="236" t="s">
        <v>41</v>
      </c>
      <c r="K20" s="159" t="s">
        <v>420</v>
      </c>
      <c r="L20" s="206">
        <v>4.9000000000000004</v>
      </c>
      <c r="M20" s="206">
        <v>1.9</v>
      </c>
      <c r="N20" s="206">
        <v>1.5</v>
      </c>
      <c r="O20" s="206">
        <v>0.5</v>
      </c>
      <c r="P20" s="206"/>
      <c r="Q20" s="206">
        <v>1.7</v>
      </c>
      <c r="R20" s="212">
        <f t="shared" ref="R20" si="4">(L20*70+M20*75+N20*25+O20*60+P20*120+Q20*45)</f>
        <v>629.5</v>
      </c>
      <c r="T20" s="157"/>
      <c r="U20" s="172"/>
      <c r="V20" s="161"/>
      <c r="W20" s="161"/>
      <c r="X20" s="157"/>
      <c r="Y20" s="157"/>
    </row>
    <row r="21" spans="1:33" s="10" customFormat="1" ht="17.649999999999999" customHeight="1">
      <c r="A21" s="20" t="s">
        <v>21</v>
      </c>
      <c r="B21" s="162" t="s">
        <v>360</v>
      </c>
      <c r="C21" s="195"/>
      <c r="D21" s="108" t="s">
        <v>201</v>
      </c>
      <c r="E21" s="193"/>
      <c r="F21" s="108" t="s">
        <v>128</v>
      </c>
      <c r="G21" s="193"/>
      <c r="H21" s="193"/>
      <c r="I21" s="111" t="s">
        <v>129</v>
      </c>
      <c r="J21" s="237"/>
      <c r="K21" s="162" t="s">
        <v>429</v>
      </c>
      <c r="L21" s="206"/>
      <c r="M21" s="206"/>
      <c r="N21" s="206"/>
      <c r="O21" s="206"/>
      <c r="P21" s="206"/>
      <c r="Q21" s="206"/>
      <c r="R21" s="212" t="e">
        <v>#VALUE!</v>
      </c>
      <c r="T21" s="173"/>
      <c r="U21" s="173"/>
      <c r="V21" s="173"/>
      <c r="W21" s="173"/>
      <c r="X21" s="173"/>
      <c r="Y21" s="173"/>
    </row>
    <row r="22" spans="1:33" s="2" customFormat="1" ht="17.649999999999999" customHeight="1">
      <c r="A22" s="22">
        <f>A20+1</f>
        <v>43174</v>
      </c>
      <c r="B22" s="159" t="s">
        <v>361</v>
      </c>
      <c r="C22" s="205" t="s">
        <v>9</v>
      </c>
      <c r="D22" s="112" t="s">
        <v>117</v>
      </c>
      <c r="E22" s="219" t="s">
        <v>120</v>
      </c>
      <c r="F22" s="107" t="s">
        <v>130</v>
      </c>
      <c r="G22" s="219" t="s">
        <v>131</v>
      </c>
      <c r="H22" s="192" t="s">
        <v>112</v>
      </c>
      <c r="I22" s="107" t="s">
        <v>132</v>
      </c>
      <c r="J22" s="234"/>
      <c r="K22" s="159" t="s">
        <v>419</v>
      </c>
      <c r="L22" s="206">
        <v>4.9000000000000004</v>
      </c>
      <c r="M22" s="206">
        <v>1.8</v>
      </c>
      <c r="N22" s="206">
        <v>1.6</v>
      </c>
      <c r="O22" s="206">
        <v>1</v>
      </c>
      <c r="P22" s="206"/>
      <c r="Q22" s="206">
        <v>1.6</v>
      </c>
      <c r="R22" s="212">
        <f t="shared" si="0"/>
        <v>650</v>
      </c>
      <c r="T22" s="154"/>
      <c r="U22" s="154"/>
      <c r="V22" s="92"/>
      <c r="W22" s="157"/>
      <c r="X22" s="157"/>
      <c r="Y22" s="157"/>
    </row>
    <row r="23" spans="1:33" s="9" customFormat="1" ht="17.649999999999999" customHeight="1" thickBot="1">
      <c r="A23" s="23" t="s">
        <v>40</v>
      </c>
      <c r="B23" s="165" t="s">
        <v>362</v>
      </c>
      <c r="C23" s="218"/>
      <c r="D23" s="135" t="s">
        <v>133</v>
      </c>
      <c r="E23" s="220"/>
      <c r="F23" s="113" t="s">
        <v>134</v>
      </c>
      <c r="G23" s="220"/>
      <c r="H23" s="221"/>
      <c r="I23" s="113" t="s">
        <v>135</v>
      </c>
      <c r="J23" s="235"/>
      <c r="K23" s="165" t="s">
        <v>363</v>
      </c>
      <c r="L23" s="216"/>
      <c r="M23" s="216"/>
      <c r="N23" s="216"/>
      <c r="O23" s="216"/>
      <c r="P23" s="216"/>
      <c r="Q23" s="216"/>
      <c r="R23" s="217" t="e">
        <v>#VALUE!</v>
      </c>
      <c r="T23" s="161"/>
      <c r="U23" s="161"/>
      <c r="V23" s="59"/>
      <c r="W23" s="157"/>
      <c r="X23" s="157"/>
      <c r="Y23" s="170"/>
    </row>
    <row r="24" spans="1:33" s="2" customFormat="1" ht="17.649999999999999" customHeight="1">
      <c r="A24" s="24">
        <v>43177</v>
      </c>
      <c r="B24" s="159" t="s">
        <v>364</v>
      </c>
      <c r="C24" s="194" t="s">
        <v>39</v>
      </c>
      <c r="D24" s="71" t="s">
        <v>191</v>
      </c>
      <c r="E24" s="229" t="s">
        <v>189</v>
      </c>
      <c r="F24" s="114" t="s">
        <v>138</v>
      </c>
      <c r="G24" s="207" t="s">
        <v>136</v>
      </c>
      <c r="H24" s="208" t="s">
        <v>54</v>
      </c>
      <c r="I24" s="52" t="s">
        <v>70</v>
      </c>
      <c r="J24" s="243" t="s">
        <v>42</v>
      </c>
      <c r="K24" s="164" t="s">
        <v>365</v>
      </c>
      <c r="L24" s="228">
        <v>4.8</v>
      </c>
      <c r="M24" s="232">
        <v>1.9</v>
      </c>
      <c r="N24" s="232">
        <v>1.6</v>
      </c>
      <c r="O24" s="231">
        <v>1</v>
      </c>
      <c r="P24" s="232">
        <v>0.5</v>
      </c>
      <c r="Q24" s="232">
        <v>1.6</v>
      </c>
      <c r="R24" s="233">
        <f t="shared" ref="R24" si="5">(L24*70+M24*75+N24*25+O24*60+P24*120+Q24*45)</f>
        <v>710.5</v>
      </c>
      <c r="T24" s="163"/>
      <c r="U24" s="92"/>
      <c r="V24" s="92"/>
      <c r="W24" s="59"/>
      <c r="X24" s="170"/>
      <c r="Y24" s="157"/>
      <c r="Z24" s="92"/>
      <c r="AA24" s="92"/>
      <c r="AB24" s="92"/>
      <c r="AC24" s="92"/>
      <c r="AD24" s="92"/>
      <c r="AE24" s="92"/>
      <c r="AF24" s="92"/>
      <c r="AG24" s="92"/>
    </row>
    <row r="25" spans="1:33" s="2" customFormat="1" ht="17.649999999999999" customHeight="1">
      <c r="A25" s="20" t="s">
        <v>18</v>
      </c>
      <c r="B25" s="166" t="s">
        <v>366</v>
      </c>
      <c r="C25" s="195"/>
      <c r="D25" s="137" t="s">
        <v>192</v>
      </c>
      <c r="E25" s="230"/>
      <c r="F25" s="108" t="s">
        <v>137</v>
      </c>
      <c r="G25" s="193"/>
      <c r="H25" s="208"/>
      <c r="I25" s="137" t="s">
        <v>71</v>
      </c>
      <c r="J25" s="244"/>
      <c r="K25" s="162" t="s">
        <v>367</v>
      </c>
      <c r="L25" s="211"/>
      <c r="M25" s="206"/>
      <c r="N25" s="206"/>
      <c r="O25" s="206"/>
      <c r="P25" s="206"/>
      <c r="Q25" s="206"/>
      <c r="R25" s="212" t="e">
        <v>#VALUE!</v>
      </c>
      <c r="T25" s="157"/>
      <c r="U25" s="92"/>
      <c r="V25" s="92"/>
      <c r="W25" s="169"/>
      <c r="X25" s="170"/>
      <c r="Y25" s="157"/>
      <c r="Z25" s="92"/>
      <c r="AA25" s="92"/>
      <c r="AB25" s="92"/>
      <c r="AC25" s="92"/>
      <c r="AD25" s="92"/>
      <c r="AE25" s="92"/>
      <c r="AF25" s="92"/>
      <c r="AG25" s="92"/>
    </row>
    <row r="26" spans="1:33" s="2" customFormat="1" ht="17.649999999999999" customHeight="1">
      <c r="A26" s="21">
        <f>A24+1</f>
        <v>43178</v>
      </c>
      <c r="B26" s="159" t="s">
        <v>371</v>
      </c>
      <c r="C26" s="208" t="s">
        <v>9</v>
      </c>
      <c r="D26" s="107" t="s">
        <v>196</v>
      </c>
      <c r="E26" s="192" t="s">
        <v>139</v>
      </c>
      <c r="F26" s="122" t="s">
        <v>179</v>
      </c>
      <c r="G26" s="192" t="s">
        <v>87</v>
      </c>
      <c r="H26" s="241" t="s">
        <v>112</v>
      </c>
      <c r="I26" s="119" t="s">
        <v>141</v>
      </c>
      <c r="J26" s="242"/>
      <c r="K26" s="159" t="s">
        <v>369</v>
      </c>
      <c r="L26" s="211">
        <v>4.7</v>
      </c>
      <c r="M26" s="206">
        <v>2</v>
      </c>
      <c r="N26" s="206">
        <v>1.6</v>
      </c>
      <c r="O26" s="206">
        <v>0.5</v>
      </c>
      <c r="P26" s="206"/>
      <c r="Q26" s="206">
        <v>1.6</v>
      </c>
      <c r="R26" s="212">
        <f t="shared" ref="R26" si="6">(L26*70+M26*75+N26*25+O26*60+P26*120+Q26*45)</f>
        <v>621</v>
      </c>
      <c r="T26" s="154"/>
      <c r="W26" s="55"/>
      <c r="X26" s="157"/>
      <c r="Y26" s="157"/>
    </row>
    <row r="27" spans="1:33" s="9" customFormat="1" ht="17.649999999999999" customHeight="1">
      <c r="A27" s="20" t="s">
        <v>19</v>
      </c>
      <c r="B27" s="162" t="s">
        <v>372</v>
      </c>
      <c r="C27" s="240"/>
      <c r="D27" s="120" t="s">
        <v>197</v>
      </c>
      <c r="E27" s="193"/>
      <c r="F27" s="130" t="s">
        <v>182</v>
      </c>
      <c r="G27" s="193"/>
      <c r="H27" s="241"/>
      <c r="I27" s="121" t="s">
        <v>144</v>
      </c>
      <c r="J27" s="242"/>
      <c r="K27" s="162" t="s">
        <v>426</v>
      </c>
      <c r="L27" s="211"/>
      <c r="M27" s="206"/>
      <c r="N27" s="206"/>
      <c r="O27" s="206"/>
      <c r="P27" s="206"/>
      <c r="Q27" s="206"/>
      <c r="R27" s="212" t="e">
        <v>#VALUE!</v>
      </c>
      <c r="T27" s="161"/>
      <c r="W27" s="54"/>
      <c r="X27" s="157"/>
      <c r="Y27" s="170"/>
    </row>
    <row r="28" spans="1:33" s="2" customFormat="1" ht="17.649999999999999" customHeight="1">
      <c r="A28" s="22">
        <f>A26+1</f>
        <v>43179</v>
      </c>
      <c r="B28" s="159" t="s">
        <v>368</v>
      </c>
      <c r="C28" s="208" t="s">
        <v>38</v>
      </c>
      <c r="D28" s="103" t="s">
        <v>145</v>
      </c>
      <c r="E28" s="214" t="s">
        <v>146</v>
      </c>
      <c r="F28" s="103" t="s">
        <v>172</v>
      </c>
      <c r="G28" s="214" t="s">
        <v>173</v>
      </c>
      <c r="H28" s="214" t="s">
        <v>147</v>
      </c>
      <c r="I28" s="131" t="s">
        <v>148</v>
      </c>
      <c r="J28" s="242"/>
      <c r="K28" s="159" t="s">
        <v>357</v>
      </c>
      <c r="L28" s="211">
        <v>4.9000000000000004</v>
      </c>
      <c r="M28" s="206">
        <v>1.7</v>
      </c>
      <c r="N28" s="206">
        <v>1.5</v>
      </c>
      <c r="O28" s="206">
        <v>2</v>
      </c>
      <c r="P28" s="206"/>
      <c r="Q28" s="206">
        <v>1.7</v>
      </c>
      <c r="R28" s="212">
        <f t="shared" ref="R28" si="7">(L28*70+M28*75+N28*25+O28*60+P28*120+Q28*45)</f>
        <v>704.5</v>
      </c>
      <c r="T28" s="157"/>
      <c r="U28" s="157"/>
      <c r="V28" s="169"/>
      <c r="W28" s="54"/>
      <c r="X28" s="169"/>
      <c r="Y28" s="157"/>
    </row>
    <row r="29" spans="1:33" s="9" customFormat="1" ht="17.649999999999999" customHeight="1">
      <c r="A29" s="20" t="s">
        <v>20</v>
      </c>
      <c r="B29" s="162" t="s">
        <v>370</v>
      </c>
      <c r="C29" s="240"/>
      <c r="D29" s="109" t="s">
        <v>149</v>
      </c>
      <c r="E29" s="215"/>
      <c r="F29" s="109" t="s">
        <v>176</v>
      </c>
      <c r="G29" s="215"/>
      <c r="H29" s="215"/>
      <c r="I29" s="132" t="s">
        <v>150</v>
      </c>
      <c r="J29" s="242"/>
      <c r="K29" s="162"/>
      <c r="L29" s="238"/>
      <c r="M29" s="239"/>
      <c r="N29" s="239"/>
      <c r="O29" s="206"/>
      <c r="P29" s="239"/>
      <c r="Q29" s="239"/>
      <c r="R29" s="212" t="e">
        <v>#VALUE!</v>
      </c>
      <c r="T29" s="170"/>
      <c r="U29" s="171"/>
      <c r="V29" s="154"/>
      <c r="W29" s="154"/>
      <c r="X29" s="170"/>
      <c r="Y29" s="170"/>
    </row>
    <row r="30" spans="1:33" s="2" customFormat="1" ht="17.649999999999999" customHeight="1">
      <c r="A30" s="22">
        <f>A28+1</f>
        <v>43180</v>
      </c>
      <c r="B30" s="159" t="s">
        <v>373</v>
      </c>
      <c r="C30" s="208" t="s">
        <v>63</v>
      </c>
      <c r="D30" s="80" t="s">
        <v>203</v>
      </c>
      <c r="E30" s="192" t="s">
        <v>189</v>
      </c>
      <c r="F30" s="75" t="s">
        <v>156</v>
      </c>
      <c r="G30" s="246" t="s">
        <v>136</v>
      </c>
      <c r="H30" s="241" t="s">
        <v>112</v>
      </c>
      <c r="I30" s="119" t="s">
        <v>152</v>
      </c>
      <c r="J30" s="190" t="s">
        <v>205</v>
      </c>
      <c r="K30" s="159" t="s">
        <v>422</v>
      </c>
      <c r="L30" s="206">
        <v>4.9000000000000004</v>
      </c>
      <c r="M30" s="206">
        <v>1.9</v>
      </c>
      <c r="N30" s="206">
        <v>1.5</v>
      </c>
      <c r="O30" s="206">
        <v>0.5</v>
      </c>
      <c r="P30" s="206">
        <v>1</v>
      </c>
      <c r="Q30" s="206">
        <v>1.7</v>
      </c>
      <c r="R30" s="212">
        <f t="shared" ref="R30" si="8">(L30*70+M30*75+N30*25+O30*60+P30*120+Q30*45)</f>
        <v>749.5</v>
      </c>
      <c r="T30" s="157"/>
      <c r="U30" s="172"/>
      <c r="V30" s="161"/>
      <c r="W30" s="161"/>
      <c r="X30" s="157"/>
      <c r="Y30" s="157"/>
    </row>
    <row r="31" spans="1:33" s="10" customFormat="1" ht="17.649999999999999" customHeight="1">
      <c r="A31" s="20" t="s">
        <v>21</v>
      </c>
      <c r="B31" s="166" t="s">
        <v>374</v>
      </c>
      <c r="C31" s="240"/>
      <c r="D31" s="108" t="s">
        <v>204</v>
      </c>
      <c r="E31" s="193"/>
      <c r="F31" s="187" t="s">
        <v>413</v>
      </c>
      <c r="G31" s="230"/>
      <c r="H31" s="241"/>
      <c r="I31" s="121" t="s">
        <v>155</v>
      </c>
      <c r="J31" s="191" t="s">
        <v>415</v>
      </c>
      <c r="K31" s="166" t="s">
        <v>427</v>
      </c>
      <c r="L31" s="206"/>
      <c r="M31" s="206"/>
      <c r="N31" s="206"/>
      <c r="O31" s="206"/>
      <c r="P31" s="206"/>
      <c r="Q31" s="206"/>
      <c r="R31" s="212" t="e">
        <v>#VALUE!</v>
      </c>
      <c r="T31" s="173"/>
      <c r="U31" s="173"/>
      <c r="V31" s="173"/>
      <c r="W31" s="173"/>
      <c r="X31" s="173"/>
      <c r="Y31" s="173"/>
    </row>
    <row r="32" spans="1:33" s="2" customFormat="1" ht="17.649999999999999" customHeight="1">
      <c r="A32" s="22">
        <f>A30+1</f>
        <v>43181</v>
      </c>
      <c r="B32" s="159" t="s">
        <v>375</v>
      </c>
      <c r="C32" s="205" t="s">
        <v>9</v>
      </c>
      <c r="D32" s="74" t="s">
        <v>328</v>
      </c>
      <c r="E32" s="250" t="s">
        <v>57</v>
      </c>
      <c r="F32" s="186" t="s">
        <v>151</v>
      </c>
      <c r="G32" s="224" t="s">
        <v>136</v>
      </c>
      <c r="H32" s="192" t="s">
        <v>112</v>
      </c>
      <c r="I32" s="124" t="s">
        <v>157</v>
      </c>
      <c r="J32" s="237"/>
      <c r="K32" s="159" t="s">
        <v>421</v>
      </c>
      <c r="L32" s="206">
        <v>5</v>
      </c>
      <c r="M32" s="206">
        <v>1.8</v>
      </c>
      <c r="N32" s="206">
        <v>1.6</v>
      </c>
      <c r="O32" s="206">
        <v>1</v>
      </c>
      <c r="P32" s="206"/>
      <c r="Q32" s="206">
        <v>1.6</v>
      </c>
      <c r="R32" s="212">
        <f t="shared" ref="R32" si="9">(L32*70+M32*75+N32*25+O32*60+P32*120+Q32*45)</f>
        <v>657</v>
      </c>
      <c r="T32" s="154"/>
      <c r="U32" s="157"/>
      <c r="V32" s="157"/>
      <c r="W32" s="157"/>
      <c r="X32" s="154"/>
      <c r="Y32" s="157"/>
    </row>
    <row r="33" spans="1:33" s="9" customFormat="1" ht="17.649999999999999" customHeight="1" thickBot="1">
      <c r="A33" s="23" t="s">
        <v>8</v>
      </c>
      <c r="B33" s="165" t="s">
        <v>376</v>
      </c>
      <c r="C33" s="218"/>
      <c r="D33" s="94" t="s">
        <v>329</v>
      </c>
      <c r="E33" s="195"/>
      <c r="F33" s="123" t="s">
        <v>154</v>
      </c>
      <c r="G33" s="193"/>
      <c r="H33" s="221"/>
      <c r="I33" s="125" t="s">
        <v>158</v>
      </c>
      <c r="J33" s="245"/>
      <c r="K33" s="165" t="s">
        <v>377</v>
      </c>
      <c r="L33" s="216"/>
      <c r="M33" s="216"/>
      <c r="N33" s="216"/>
      <c r="O33" s="216"/>
      <c r="P33" s="216"/>
      <c r="Q33" s="216"/>
      <c r="R33" s="217" t="e">
        <v>#VALUE!</v>
      </c>
      <c r="T33" s="161"/>
      <c r="U33" s="59"/>
      <c r="V33" s="170"/>
      <c r="W33" s="170"/>
      <c r="X33" s="161"/>
      <c r="Y33" s="170"/>
    </row>
    <row r="34" spans="1:33" s="2" customFormat="1" ht="17.649999999999999" customHeight="1">
      <c r="A34" s="24">
        <v>43184</v>
      </c>
      <c r="B34" s="164" t="s">
        <v>378</v>
      </c>
      <c r="C34" s="194" t="s">
        <v>39</v>
      </c>
      <c r="D34" s="107" t="s">
        <v>193</v>
      </c>
      <c r="E34" s="194" t="s">
        <v>57</v>
      </c>
      <c r="F34" s="114" t="s">
        <v>159</v>
      </c>
      <c r="G34" s="207" t="s">
        <v>160</v>
      </c>
      <c r="H34" s="207" t="s">
        <v>161</v>
      </c>
      <c r="I34" s="126" t="s">
        <v>162</v>
      </c>
      <c r="J34" s="243" t="s">
        <v>42</v>
      </c>
      <c r="K34" s="164" t="s">
        <v>379</v>
      </c>
      <c r="L34" s="228">
        <v>4.8</v>
      </c>
      <c r="M34" s="232">
        <v>1.9</v>
      </c>
      <c r="N34" s="232">
        <v>1.6</v>
      </c>
      <c r="O34" s="231">
        <v>1</v>
      </c>
      <c r="P34" s="232">
        <v>0.5</v>
      </c>
      <c r="Q34" s="232">
        <v>1.6</v>
      </c>
      <c r="R34" s="233">
        <f t="shared" ref="R34" si="10">(L34*70+M34*75+N34*25+O34*60+P34*120+Q34*45)</f>
        <v>710.5</v>
      </c>
      <c r="T34" s="54"/>
      <c r="U34" s="169"/>
      <c r="V34" s="170"/>
      <c r="W34" s="157"/>
      <c r="X34" s="157"/>
      <c r="Y34" s="157"/>
      <c r="Z34" s="92"/>
      <c r="AA34" s="92"/>
      <c r="AB34" s="92"/>
      <c r="AC34" s="92"/>
      <c r="AD34" s="92"/>
      <c r="AE34" s="92"/>
      <c r="AF34" s="92"/>
      <c r="AG34" s="92"/>
    </row>
    <row r="35" spans="1:33" s="2" customFormat="1" ht="17.649999999999999" customHeight="1">
      <c r="A35" s="25" t="s">
        <v>22</v>
      </c>
      <c r="B35" s="166" t="s">
        <v>380</v>
      </c>
      <c r="C35" s="195"/>
      <c r="D35" s="120" t="s">
        <v>142</v>
      </c>
      <c r="E35" s="195"/>
      <c r="F35" s="108" t="s">
        <v>163</v>
      </c>
      <c r="G35" s="193"/>
      <c r="H35" s="193"/>
      <c r="I35" s="127" t="s">
        <v>164</v>
      </c>
      <c r="J35" s="244"/>
      <c r="K35" s="162" t="s">
        <v>381</v>
      </c>
      <c r="L35" s="211"/>
      <c r="M35" s="206"/>
      <c r="N35" s="206"/>
      <c r="O35" s="206"/>
      <c r="P35" s="206"/>
      <c r="Q35" s="206"/>
      <c r="R35" s="212" t="e">
        <v>#VALUE!</v>
      </c>
      <c r="T35" s="54"/>
      <c r="U35" s="154"/>
      <c r="V35" s="157"/>
      <c r="W35" s="157"/>
      <c r="X35" s="155"/>
      <c r="Y35" s="157"/>
      <c r="Z35" s="92"/>
      <c r="AA35" s="92"/>
      <c r="AB35" s="92"/>
      <c r="AC35" s="92"/>
      <c r="AD35" s="92"/>
      <c r="AE35" s="92"/>
      <c r="AF35" s="92"/>
      <c r="AG35" s="92"/>
    </row>
    <row r="36" spans="1:33" s="2" customFormat="1" ht="17.649999999999999" customHeight="1">
      <c r="A36" s="22">
        <f>A34+1</f>
        <v>43185</v>
      </c>
      <c r="B36" s="159" t="s">
        <v>382</v>
      </c>
      <c r="C36" s="208" t="s">
        <v>9</v>
      </c>
      <c r="D36" s="80" t="s">
        <v>165</v>
      </c>
      <c r="E36" s="192" t="s">
        <v>139</v>
      </c>
      <c r="F36" s="128" t="s">
        <v>166</v>
      </c>
      <c r="G36" s="192" t="s">
        <v>139</v>
      </c>
      <c r="H36" s="247" t="s">
        <v>112</v>
      </c>
      <c r="I36" s="124" t="s">
        <v>167</v>
      </c>
      <c r="J36" s="244"/>
      <c r="K36" s="159" t="s">
        <v>383</v>
      </c>
      <c r="L36" s="211">
        <v>4.8</v>
      </c>
      <c r="M36" s="206">
        <v>2</v>
      </c>
      <c r="N36" s="206">
        <v>1.6</v>
      </c>
      <c r="O36" s="206">
        <v>0.5</v>
      </c>
      <c r="P36" s="206"/>
      <c r="Q36" s="206">
        <v>1.6</v>
      </c>
      <c r="R36" s="212">
        <f t="shared" ref="R36" si="11">(L36*70+M36*75+N36*25+O36*60+P36*120+Q36*45)</f>
        <v>628</v>
      </c>
      <c r="T36" s="157"/>
      <c r="U36" s="161"/>
      <c r="V36" s="157"/>
      <c r="W36" s="157"/>
      <c r="X36" s="157"/>
      <c r="Y36" s="157"/>
    </row>
    <row r="37" spans="1:33" s="9" customFormat="1" ht="17.649999999999999" customHeight="1">
      <c r="A37" s="20" t="s">
        <v>19</v>
      </c>
      <c r="B37" s="166" t="s">
        <v>384</v>
      </c>
      <c r="C37" s="240"/>
      <c r="D37" s="108" t="s">
        <v>168</v>
      </c>
      <c r="E37" s="193"/>
      <c r="F37" s="129" t="s">
        <v>169</v>
      </c>
      <c r="G37" s="193"/>
      <c r="H37" s="248"/>
      <c r="I37" s="125" t="s">
        <v>170</v>
      </c>
      <c r="J37" s="244"/>
      <c r="K37" s="162" t="s">
        <v>428</v>
      </c>
      <c r="L37" s="211"/>
      <c r="M37" s="206"/>
      <c r="N37" s="206"/>
      <c r="O37" s="206"/>
      <c r="P37" s="206"/>
      <c r="Q37" s="206"/>
      <c r="R37" s="212" t="e">
        <v>#VALUE!</v>
      </c>
      <c r="T37" s="170"/>
      <c r="U37" s="154"/>
      <c r="V37" s="169"/>
      <c r="W37" s="272"/>
      <c r="X37" s="170"/>
      <c r="Y37" s="170"/>
    </row>
    <row r="38" spans="1:33" s="2" customFormat="1" ht="17.649999999999999" customHeight="1">
      <c r="A38" s="21">
        <f>A36+1</f>
        <v>43186</v>
      </c>
      <c r="B38" s="302" t="s">
        <v>430</v>
      </c>
      <c r="C38" s="193" t="s">
        <v>38</v>
      </c>
      <c r="D38" s="103" t="s">
        <v>171</v>
      </c>
      <c r="E38" s="214" t="s">
        <v>136</v>
      </c>
      <c r="F38" s="103" t="s">
        <v>198</v>
      </c>
      <c r="G38" s="184" t="s">
        <v>189</v>
      </c>
      <c r="H38" s="214" t="s">
        <v>147</v>
      </c>
      <c r="I38" s="133" t="s">
        <v>174</v>
      </c>
      <c r="J38" s="252"/>
      <c r="K38" s="164" t="s">
        <v>357</v>
      </c>
      <c r="L38" s="211">
        <v>4.9000000000000004</v>
      </c>
      <c r="M38" s="206">
        <v>1.7</v>
      </c>
      <c r="N38" s="206">
        <v>1.5</v>
      </c>
      <c r="O38" s="206">
        <v>2</v>
      </c>
      <c r="P38" s="206"/>
      <c r="Q38" s="206">
        <v>1.7</v>
      </c>
      <c r="R38" s="212">
        <f t="shared" ref="R38" si="12">(L38*70+M38*75+N38*25+O38*60+P38*120+Q38*45)</f>
        <v>704.5</v>
      </c>
      <c r="T38" s="157"/>
      <c r="U38" s="161"/>
      <c r="V38" s="169"/>
      <c r="W38" s="272"/>
      <c r="X38" s="157"/>
      <c r="Y38" s="157"/>
    </row>
    <row r="39" spans="1:33" s="9" customFormat="1" ht="17.649999999999999" customHeight="1">
      <c r="A39" s="20" t="s">
        <v>20</v>
      </c>
      <c r="B39" s="162" t="s">
        <v>431</v>
      </c>
      <c r="C39" s="251"/>
      <c r="D39" s="109" t="s">
        <v>175</v>
      </c>
      <c r="E39" s="215"/>
      <c r="F39" s="109" t="s">
        <v>199</v>
      </c>
      <c r="G39" s="185"/>
      <c r="H39" s="215"/>
      <c r="I39" s="134" t="s">
        <v>177</v>
      </c>
      <c r="J39" s="253"/>
      <c r="K39" s="162"/>
      <c r="L39" s="238"/>
      <c r="M39" s="239"/>
      <c r="N39" s="239"/>
      <c r="O39" s="206"/>
      <c r="P39" s="239"/>
      <c r="Q39" s="239"/>
      <c r="R39" s="212" t="e">
        <v>#VALUE!</v>
      </c>
      <c r="T39" s="170"/>
      <c r="U39" s="171"/>
      <c r="V39" s="154"/>
      <c r="W39" s="154"/>
      <c r="X39" s="170"/>
      <c r="Y39" s="170"/>
    </row>
    <row r="40" spans="1:33" s="2" customFormat="1" ht="17.649999999999999" customHeight="1">
      <c r="A40" s="22">
        <f>A38+1</f>
        <v>43187</v>
      </c>
      <c r="B40" s="159" t="s">
        <v>385</v>
      </c>
      <c r="C40" s="241" t="s">
        <v>64</v>
      </c>
      <c r="D40" s="107" t="s">
        <v>178</v>
      </c>
      <c r="E40" s="192" t="s">
        <v>139</v>
      </c>
      <c r="F40" s="107" t="s">
        <v>140</v>
      </c>
      <c r="G40" s="192" t="s">
        <v>81</v>
      </c>
      <c r="H40" s="241" t="s">
        <v>112</v>
      </c>
      <c r="I40" s="124" t="s">
        <v>180</v>
      </c>
      <c r="J40" s="236" t="s">
        <v>41</v>
      </c>
      <c r="K40" s="159" t="s">
        <v>424</v>
      </c>
      <c r="L40" s="206">
        <v>4.9000000000000004</v>
      </c>
      <c r="M40" s="206">
        <v>2</v>
      </c>
      <c r="N40" s="206">
        <v>1.5</v>
      </c>
      <c r="O40" s="206">
        <v>0.5</v>
      </c>
      <c r="P40" s="206"/>
      <c r="Q40" s="206">
        <v>1.7</v>
      </c>
      <c r="R40" s="212">
        <f t="shared" ref="R40" si="13">(L40*70+M40*75+N40*25+O40*60+P40*120+Q40*45)</f>
        <v>637</v>
      </c>
      <c r="T40" s="157"/>
      <c r="U40" s="172"/>
      <c r="V40" s="161"/>
      <c r="W40" s="161"/>
      <c r="X40" s="157"/>
      <c r="Y40" s="157"/>
    </row>
    <row r="41" spans="1:33" s="10" customFormat="1" ht="17.649999999999999" customHeight="1">
      <c r="A41" s="20" t="s">
        <v>21</v>
      </c>
      <c r="B41" s="162" t="s">
        <v>386</v>
      </c>
      <c r="C41" s="251"/>
      <c r="D41" s="108" t="s">
        <v>181</v>
      </c>
      <c r="E41" s="193"/>
      <c r="F41" s="108" t="s">
        <v>143</v>
      </c>
      <c r="G41" s="193"/>
      <c r="H41" s="241"/>
      <c r="I41" s="125" t="s">
        <v>183</v>
      </c>
      <c r="J41" s="237"/>
      <c r="K41" s="162" t="s">
        <v>425</v>
      </c>
      <c r="L41" s="206"/>
      <c r="M41" s="206"/>
      <c r="N41" s="206"/>
      <c r="O41" s="206"/>
      <c r="P41" s="206"/>
      <c r="Q41" s="206"/>
      <c r="R41" s="212" t="e">
        <v>#VALUE!</v>
      </c>
      <c r="T41" s="154"/>
      <c r="U41" s="173"/>
      <c r="V41" s="173"/>
      <c r="W41" s="173"/>
      <c r="X41" s="173"/>
      <c r="Y41" s="173"/>
    </row>
    <row r="42" spans="1:33" s="2" customFormat="1" ht="17.649999999999999" customHeight="1">
      <c r="A42" s="22">
        <f>A40+1</f>
        <v>43188</v>
      </c>
      <c r="B42" s="159" t="s">
        <v>387</v>
      </c>
      <c r="C42" s="208" t="s">
        <v>7</v>
      </c>
      <c r="D42" s="80" t="s">
        <v>324</v>
      </c>
      <c r="E42" s="205" t="s">
        <v>58</v>
      </c>
      <c r="F42" s="80" t="s">
        <v>184</v>
      </c>
      <c r="G42" s="219" t="s">
        <v>146</v>
      </c>
      <c r="H42" s="241" t="s">
        <v>112</v>
      </c>
      <c r="I42" s="80" t="s">
        <v>185</v>
      </c>
      <c r="J42" s="244"/>
      <c r="K42" s="159" t="s">
        <v>423</v>
      </c>
      <c r="L42" s="206">
        <v>5</v>
      </c>
      <c r="M42" s="206">
        <v>1.8</v>
      </c>
      <c r="N42" s="206">
        <v>1.6</v>
      </c>
      <c r="O42" s="206">
        <v>1</v>
      </c>
      <c r="P42" s="206"/>
      <c r="Q42" s="206">
        <v>1.6</v>
      </c>
      <c r="R42" s="212">
        <f t="shared" ref="R42" si="14">(L42*70+M42*75+N42*25+O42*60+P42*120+Q42*45)</f>
        <v>657</v>
      </c>
      <c r="T42" s="161"/>
      <c r="U42" s="157"/>
      <c r="V42" s="157"/>
      <c r="W42" s="157"/>
      <c r="X42" s="157"/>
      <c r="Y42" s="157"/>
    </row>
    <row r="43" spans="1:33" s="9" customFormat="1" ht="17.649999999999999" customHeight="1" thickBot="1">
      <c r="A43" s="23" t="s">
        <v>8</v>
      </c>
      <c r="B43" s="165" t="s">
        <v>388</v>
      </c>
      <c r="C43" s="273"/>
      <c r="D43" s="113" t="s">
        <v>325</v>
      </c>
      <c r="E43" s="218"/>
      <c r="F43" s="113" t="s">
        <v>186</v>
      </c>
      <c r="G43" s="220"/>
      <c r="H43" s="274"/>
      <c r="I43" s="113" t="s">
        <v>187</v>
      </c>
      <c r="J43" s="245"/>
      <c r="K43" s="165" t="s">
        <v>389</v>
      </c>
      <c r="L43" s="216"/>
      <c r="M43" s="216"/>
      <c r="N43" s="216"/>
      <c r="O43" s="216"/>
      <c r="P43" s="216"/>
      <c r="Q43" s="216"/>
      <c r="R43" s="217" t="e">
        <v>#VALUE!</v>
      </c>
      <c r="T43" s="161"/>
      <c r="U43" s="154"/>
      <c r="V43" s="170"/>
      <c r="W43" s="170"/>
      <c r="X43" s="170"/>
      <c r="Y43" s="170"/>
    </row>
    <row r="44" spans="1:33" s="176" customFormat="1" ht="14.45" customHeight="1">
      <c r="A44" s="283" t="s">
        <v>390</v>
      </c>
      <c r="B44" s="284"/>
      <c r="C44" s="284"/>
      <c r="D44" s="174" t="s">
        <v>391</v>
      </c>
      <c r="E44" s="285" t="s">
        <v>392</v>
      </c>
      <c r="F44" s="285"/>
      <c r="G44" s="286" t="s">
        <v>393</v>
      </c>
      <c r="H44" s="286"/>
      <c r="I44" s="285" t="s">
        <v>394</v>
      </c>
      <c r="J44" s="285"/>
      <c r="K44" s="175" t="s">
        <v>395</v>
      </c>
      <c r="L44" s="285" t="s">
        <v>396</v>
      </c>
      <c r="M44" s="285"/>
      <c r="N44" s="285"/>
      <c r="O44" s="286" t="s">
        <v>397</v>
      </c>
      <c r="P44" s="286"/>
      <c r="Q44" s="286"/>
      <c r="R44" s="287"/>
    </row>
    <row r="45" spans="1:33" s="176" customFormat="1" ht="20.45" customHeight="1">
      <c r="A45" s="294" t="s">
        <v>398</v>
      </c>
      <c r="B45" s="295"/>
      <c r="C45" s="295"/>
      <c r="D45" s="177">
        <v>550</v>
      </c>
      <c r="E45" s="296" t="s">
        <v>399</v>
      </c>
      <c r="F45" s="296"/>
      <c r="G45" s="296" t="s">
        <v>400</v>
      </c>
      <c r="H45" s="296"/>
      <c r="I45" s="296" t="s">
        <v>401</v>
      </c>
      <c r="J45" s="296"/>
      <c r="K45" s="178">
        <v>1</v>
      </c>
      <c r="L45" s="297">
        <v>0.5</v>
      </c>
      <c r="M45" s="297"/>
      <c r="N45" s="297"/>
      <c r="O45" s="298" t="s">
        <v>400</v>
      </c>
      <c r="P45" s="298"/>
      <c r="Q45" s="298"/>
      <c r="R45" s="299"/>
    </row>
    <row r="46" spans="1:33" s="176" customFormat="1" ht="20.45" customHeight="1" thickBot="1">
      <c r="A46" s="288" t="s">
        <v>402</v>
      </c>
      <c r="B46" s="289"/>
      <c r="C46" s="289"/>
      <c r="D46" s="179">
        <v>700</v>
      </c>
      <c r="E46" s="290" t="s">
        <v>403</v>
      </c>
      <c r="F46" s="290"/>
      <c r="G46" s="290" t="s">
        <v>400</v>
      </c>
      <c r="H46" s="290"/>
      <c r="I46" s="290" t="s">
        <v>400</v>
      </c>
      <c r="J46" s="290"/>
      <c r="K46" s="180">
        <v>1</v>
      </c>
      <c r="L46" s="291">
        <v>0.5</v>
      </c>
      <c r="M46" s="291"/>
      <c r="N46" s="291"/>
      <c r="O46" s="292" t="s">
        <v>404</v>
      </c>
      <c r="P46" s="292"/>
      <c r="Q46" s="292"/>
      <c r="R46" s="293"/>
    </row>
    <row r="47" spans="1:33" s="14" customFormat="1" ht="14.65" customHeight="1">
      <c r="A47" s="51" t="s">
        <v>34</v>
      </c>
      <c r="B47" s="181"/>
      <c r="C47" s="42"/>
      <c r="D47" s="43"/>
      <c r="E47" s="44"/>
      <c r="F47" s="44"/>
      <c r="G47" s="44"/>
      <c r="H47" s="43"/>
      <c r="I47" s="43"/>
      <c r="J47" s="44"/>
      <c r="K47" s="181"/>
      <c r="L47" s="42"/>
      <c r="M47" s="42"/>
      <c r="N47" s="42"/>
      <c r="O47" s="42"/>
      <c r="P47" s="42"/>
      <c r="Q47" s="45"/>
      <c r="R47" s="44"/>
      <c r="S47" s="15"/>
    </row>
    <row r="48" spans="1:33" s="14" customFormat="1" ht="14.65" customHeight="1">
      <c r="A48" s="39" t="s">
        <v>35</v>
      </c>
      <c r="B48" s="176"/>
      <c r="C48" s="46"/>
      <c r="D48" s="47"/>
      <c r="E48" s="46"/>
      <c r="F48" s="46"/>
      <c r="G48" s="46"/>
      <c r="H48" s="47"/>
      <c r="I48" s="47"/>
      <c r="J48" s="46"/>
      <c r="K48" s="176"/>
      <c r="L48" s="46"/>
      <c r="M48" s="46"/>
      <c r="N48" s="46"/>
      <c r="O48" s="46"/>
      <c r="P48" s="46"/>
      <c r="Q48" s="48"/>
      <c r="R48" s="46"/>
      <c r="S48" s="15"/>
    </row>
    <row r="49" spans="1:18" ht="14.65" customHeight="1">
      <c r="A49" s="67"/>
      <c r="C49" s="46"/>
      <c r="D49" s="67" t="s">
        <v>48</v>
      </c>
      <c r="E49" s="46"/>
      <c r="F49" s="66" t="s">
        <v>47</v>
      </c>
      <c r="G49" s="46"/>
      <c r="H49" s="46"/>
      <c r="I49" s="46"/>
      <c r="J49" s="49" t="s">
        <v>36</v>
      </c>
      <c r="K49" s="176" t="s">
        <v>405</v>
      </c>
      <c r="L49" s="46"/>
      <c r="M49" s="46"/>
      <c r="N49" s="46"/>
      <c r="O49" s="46"/>
      <c r="P49" s="46"/>
      <c r="Q49" s="46"/>
      <c r="R49" s="46"/>
    </row>
    <row r="50" spans="1:18" ht="21" customHeight="1">
      <c r="A50" s="40"/>
      <c r="C50" s="46"/>
      <c r="D50" s="47"/>
      <c r="E50" s="46"/>
      <c r="F50" s="46"/>
      <c r="G50" s="46"/>
      <c r="H50" s="47"/>
      <c r="I50" s="47"/>
      <c r="J50" s="44"/>
      <c r="L50" s="46"/>
      <c r="M50" s="46"/>
      <c r="N50" s="46"/>
      <c r="O50" s="46"/>
      <c r="P50" s="46"/>
      <c r="Q50" s="48"/>
      <c r="R50" s="46"/>
    </row>
    <row r="51" spans="1:18" ht="21" customHeight="1">
      <c r="A51" s="39"/>
      <c r="C51" s="46"/>
      <c r="D51" s="47"/>
      <c r="E51" s="50"/>
      <c r="F51" s="46"/>
      <c r="G51" s="46"/>
      <c r="H51" s="47"/>
      <c r="I51" s="47"/>
      <c r="J51" s="46"/>
      <c r="L51" s="46"/>
      <c r="M51" s="46"/>
      <c r="N51" s="46"/>
      <c r="O51" s="46"/>
      <c r="P51" s="46"/>
      <c r="Q51" s="48"/>
      <c r="R51" s="46"/>
    </row>
    <row r="52" spans="1:18" ht="21" customHeight="1">
      <c r="A52" s="41"/>
      <c r="C52" s="34"/>
      <c r="D52" s="154"/>
      <c r="E52" s="303"/>
      <c r="F52" s="154"/>
      <c r="G52" s="303"/>
      <c r="H52" s="81"/>
      <c r="I52" s="304"/>
      <c r="J52" s="46"/>
      <c r="L52" s="36"/>
      <c r="M52" s="36"/>
      <c r="N52" s="36"/>
      <c r="O52" s="36"/>
      <c r="P52" s="36"/>
      <c r="Q52" s="37"/>
      <c r="R52" s="38"/>
    </row>
    <row r="53" spans="1:18" ht="21" customHeight="1">
      <c r="D53" s="161"/>
      <c r="F53" s="161"/>
      <c r="G53" s="68"/>
      <c r="H53" s="305"/>
      <c r="I53" s="304"/>
    </row>
    <row r="55" spans="1:18" ht="21" customHeight="1">
      <c r="A55" s="1"/>
      <c r="C55" s="1"/>
      <c r="R55" s="1"/>
    </row>
    <row r="56" spans="1:18" ht="21" customHeight="1">
      <c r="A56" s="1"/>
      <c r="C56" s="1"/>
      <c r="R56" s="1"/>
    </row>
    <row r="57" spans="1:18" ht="21" customHeight="1">
      <c r="A57" s="1"/>
      <c r="C57" s="1"/>
      <c r="R57" s="1"/>
    </row>
    <row r="59" spans="1:18" ht="21" customHeight="1">
      <c r="K59" s="182"/>
    </row>
  </sheetData>
  <sheetProtection selectLockedCells="1" selectUnlockedCells="1"/>
  <mergeCells count="262">
    <mergeCell ref="A1:R2"/>
    <mergeCell ref="D3:E3"/>
    <mergeCell ref="F3:G3"/>
    <mergeCell ref="C4:C5"/>
    <mergeCell ref="E4:E5"/>
    <mergeCell ref="G4:G5"/>
    <mergeCell ref="H4:H5"/>
    <mergeCell ref="J4:J5"/>
    <mergeCell ref="L4:L5"/>
    <mergeCell ref="M4:M5"/>
    <mergeCell ref="N4:N5"/>
    <mergeCell ref="O4:O5"/>
    <mergeCell ref="P4:P5"/>
    <mergeCell ref="Q4:Q5"/>
    <mergeCell ref="R4:R5"/>
    <mergeCell ref="C6:C7"/>
    <mergeCell ref="E6:E7"/>
    <mergeCell ref="G6:G7"/>
    <mergeCell ref="H6:H7"/>
    <mergeCell ref="J6:J7"/>
    <mergeCell ref="L6:L7"/>
    <mergeCell ref="M6:M7"/>
    <mergeCell ref="N6:N7"/>
    <mergeCell ref="O6:O7"/>
    <mergeCell ref="P6:P7"/>
    <mergeCell ref="Q6:Q7"/>
    <mergeCell ref="R6:R7"/>
    <mergeCell ref="C8:C9"/>
    <mergeCell ref="E8:E9"/>
    <mergeCell ref="G8:G9"/>
    <mergeCell ref="H8:H9"/>
    <mergeCell ref="J8:J9"/>
    <mergeCell ref="C12:C13"/>
    <mergeCell ref="E12:E13"/>
    <mergeCell ref="G12:G13"/>
    <mergeCell ref="H12:H13"/>
    <mergeCell ref="J12:J13"/>
    <mergeCell ref="L12:L13"/>
    <mergeCell ref="M12:M13"/>
    <mergeCell ref="R8:R9"/>
    <mergeCell ref="C10:C11"/>
    <mergeCell ref="E10:E11"/>
    <mergeCell ref="G10:G11"/>
    <mergeCell ref="H10:H11"/>
    <mergeCell ref="L10:L11"/>
    <mergeCell ref="M10:M11"/>
    <mergeCell ref="N10:N11"/>
    <mergeCell ref="L8:L9"/>
    <mergeCell ref="M8:M9"/>
    <mergeCell ref="N8:N9"/>
    <mergeCell ref="O8:O9"/>
    <mergeCell ref="P8:P9"/>
    <mergeCell ref="Q8:Q9"/>
    <mergeCell ref="N12:N13"/>
    <mergeCell ref="O12:O13"/>
    <mergeCell ref="P12:P13"/>
    <mergeCell ref="Q12:Q13"/>
    <mergeCell ref="R12:R13"/>
    <mergeCell ref="V13:V14"/>
    <mergeCell ref="P10:P11"/>
    <mergeCell ref="Q10:Q11"/>
    <mergeCell ref="R10:R11"/>
    <mergeCell ref="M14:M15"/>
    <mergeCell ref="N14:N15"/>
    <mergeCell ref="O14:O15"/>
    <mergeCell ref="P14:P15"/>
    <mergeCell ref="Q14:Q15"/>
    <mergeCell ref="R14:R15"/>
    <mergeCell ref="O10:O11"/>
    <mergeCell ref="C14:C15"/>
    <mergeCell ref="E14:E15"/>
    <mergeCell ref="G14:G15"/>
    <mergeCell ref="H14:H15"/>
    <mergeCell ref="J14:J15"/>
    <mergeCell ref="L14:L15"/>
    <mergeCell ref="W17:W18"/>
    <mergeCell ref="C18:C19"/>
    <mergeCell ref="E18:E19"/>
    <mergeCell ref="G18:G19"/>
    <mergeCell ref="H18:H19"/>
    <mergeCell ref="J18:J19"/>
    <mergeCell ref="L18:L19"/>
    <mergeCell ref="M18:M19"/>
    <mergeCell ref="N18:N19"/>
    <mergeCell ref="O18:O19"/>
    <mergeCell ref="M16:M17"/>
    <mergeCell ref="N16:N17"/>
    <mergeCell ref="O16:O17"/>
    <mergeCell ref="P16:P17"/>
    <mergeCell ref="Q16:Q17"/>
    <mergeCell ref="R16:R17"/>
    <mergeCell ref="C16:C17"/>
    <mergeCell ref="E16:E17"/>
    <mergeCell ref="G16:G17"/>
    <mergeCell ref="H16:H17"/>
    <mergeCell ref="J16:J17"/>
    <mergeCell ref="L16:L17"/>
    <mergeCell ref="P18:P19"/>
    <mergeCell ref="Q18:Q19"/>
    <mergeCell ref="R18:R19"/>
    <mergeCell ref="C20:C21"/>
    <mergeCell ref="E20:E21"/>
    <mergeCell ref="G20:G21"/>
    <mergeCell ref="H20:H21"/>
    <mergeCell ref="J20:J21"/>
    <mergeCell ref="L20:L21"/>
    <mergeCell ref="M20:M21"/>
    <mergeCell ref="N20:N21"/>
    <mergeCell ref="O20:O21"/>
    <mergeCell ref="P20:P21"/>
    <mergeCell ref="Q20:Q21"/>
    <mergeCell ref="R20:R21"/>
    <mergeCell ref="C22:C23"/>
    <mergeCell ref="E22:E23"/>
    <mergeCell ref="G22:G23"/>
    <mergeCell ref="H22:H23"/>
    <mergeCell ref="J22:J23"/>
    <mergeCell ref="R22:R23"/>
    <mergeCell ref="C24:C25"/>
    <mergeCell ref="E24:E25"/>
    <mergeCell ref="G24:G25"/>
    <mergeCell ref="H24:H25"/>
    <mergeCell ref="J24:J25"/>
    <mergeCell ref="L24:L25"/>
    <mergeCell ref="M24:M25"/>
    <mergeCell ref="N24:N25"/>
    <mergeCell ref="O24:O25"/>
    <mergeCell ref="L22:L23"/>
    <mergeCell ref="M22:M23"/>
    <mergeCell ref="N22:N23"/>
    <mergeCell ref="O22:O23"/>
    <mergeCell ref="P22:P23"/>
    <mergeCell ref="Q22:Q23"/>
    <mergeCell ref="P24:P25"/>
    <mergeCell ref="Q24:Q25"/>
    <mergeCell ref="R24:R25"/>
    <mergeCell ref="P26:P27"/>
    <mergeCell ref="Q26:Q27"/>
    <mergeCell ref="R26:R27"/>
    <mergeCell ref="C28:C29"/>
    <mergeCell ref="E28:E29"/>
    <mergeCell ref="G28:G29"/>
    <mergeCell ref="H28:H29"/>
    <mergeCell ref="J28:J29"/>
    <mergeCell ref="R28:R29"/>
    <mergeCell ref="L28:L29"/>
    <mergeCell ref="M28:M29"/>
    <mergeCell ref="N28:N29"/>
    <mergeCell ref="O28:O29"/>
    <mergeCell ref="P28:P29"/>
    <mergeCell ref="Q28:Q29"/>
    <mergeCell ref="C26:C27"/>
    <mergeCell ref="E26:E27"/>
    <mergeCell ref="G26:G27"/>
    <mergeCell ref="H26:H27"/>
    <mergeCell ref="J26:J27"/>
    <mergeCell ref="L26:L27"/>
    <mergeCell ref="M26:M27"/>
    <mergeCell ref="N26:N27"/>
    <mergeCell ref="O26:O27"/>
    <mergeCell ref="P30:P31"/>
    <mergeCell ref="Q30:Q31"/>
    <mergeCell ref="R30:R31"/>
    <mergeCell ref="C32:C33"/>
    <mergeCell ref="E32:E33"/>
    <mergeCell ref="G32:G33"/>
    <mergeCell ref="H32:H33"/>
    <mergeCell ref="J32:J33"/>
    <mergeCell ref="L32:L33"/>
    <mergeCell ref="M32:M33"/>
    <mergeCell ref="N32:N33"/>
    <mergeCell ref="O32:O33"/>
    <mergeCell ref="P32:P33"/>
    <mergeCell ref="Q32:Q33"/>
    <mergeCell ref="R32:R33"/>
    <mergeCell ref="C30:C31"/>
    <mergeCell ref="E30:E31"/>
    <mergeCell ref="G30:G31"/>
    <mergeCell ref="H30:H31"/>
    <mergeCell ref="L30:L31"/>
    <mergeCell ref="M30:M31"/>
    <mergeCell ref="N30:N31"/>
    <mergeCell ref="O30:O31"/>
    <mergeCell ref="C34:C35"/>
    <mergeCell ref="E34:E35"/>
    <mergeCell ref="G34:G35"/>
    <mergeCell ref="H34:H35"/>
    <mergeCell ref="J34:J35"/>
    <mergeCell ref="W37:W38"/>
    <mergeCell ref="C38:C39"/>
    <mergeCell ref="E38:E39"/>
    <mergeCell ref="H38:H39"/>
    <mergeCell ref="J38:J39"/>
    <mergeCell ref="L38:L39"/>
    <mergeCell ref="R34:R35"/>
    <mergeCell ref="C36:C37"/>
    <mergeCell ref="E36:E37"/>
    <mergeCell ref="G36:G37"/>
    <mergeCell ref="H36:H37"/>
    <mergeCell ref="J36:J37"/>
    <mergeCell ref="L36:L37"/>
    <mergeCell ref="M36:M37"/>
    <mergeCell ref="N36:N37"/>
    <mergeCell ref="O36:O37"/>
    <mergeCell ref="L34:L35"/>
    <mergeCell ref="M34:M35"/>
    <mergeCell ref="N34:N35"/>
    <mergeCell ref="O34:O35"/>
    <mergeCell ref="P34:P35"/>
    <mergeCell ref="Q34:Q35"/>
    <mergeCell ref="M38:M39"/>
    <mergeCell ref="N38:N39"/>
    <mergeCell ref="O38:O39"/>
    <mergeCell ref="P38:P39"/>
    <mergeCell ref="Q38:Q39"/>
    <mergeCell ref="R38:R39"/>
    <mergeCell ref="P36:P37"/>
    <mergeCell ref="Q36:Q37"/>
    <mergeCell ref="R36:R37"/>
    <mergeCell ref="M40:M41"/>
    <mergeCell ref="N40:N41"/>
    <mergeCell ref="O40:O41"/>
    <mergeCell ref="P40:P41"/>
    <mergeCell ref="Q40:Q41"/>
    <mergeCell ref="R40:R41"/>
    <mergeCell ref="C40:C41"/>
    <mergeCell ref="E40:E41"/>
    <mergeCell ref="G40:G41"/>
    <mergeCell ref="H40:H41"/>
    <mergeCell ref="J40:J41"/>
    <mergeCell ref="L40:L41"/>
    <mergeCell ref="M42:M43"/>
    <mergeCell ref="N42:N43"/>
    <mergeCell ref="O42:O43"/>
    <mergeCell ref="P42:P43"/>
    <mergeCell ref="Q42:Q43"/>
    <mergeCell ref="R42:R43"/>
    <mergeCell ref="C42:C43"/>
    <mergeCell ref="E42:E43"/>
    <mergeCell ref="G42:G43"/>
    <mergeCell ref="H42:H43"/>
    <mergeCell ref="J42:J43"/>
    <mergeCell ref="L42:L43"/>
    <mergeCell ref="I52:I53"/>
    <mergeCell ref="A44:C44"/>
    <mergeCell ref="E44:F44"/>
    <mergeCell ref="G44:H44"/>
    <mergeCell ref="I44:J44"/>
    <mergeCell ref="L44:N44"/>
    <mergeCell ref="O44:R44"/>
    <mergeCell ref="A46:C46"/>
    <mergeCell ref="E46:F46"/>
    <mergeCell ref="G46:H46"/>
    <mergeCell ref="I46:J46"/>
    <mergeCell ref="L46:N46"/>
    <mergeCell ref="O46:R46"/>
    <mergeCell ref="A45:C45"/>
    <mergeCell ref="E45:F45"/>
    <mergeCell ref="G45:H45"/>
    <mergeCell ref="I45:J45"/>
    <mergeCell ref="L45:N45"/>
    <mergeCell ref="O45:R45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6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楊梅3月菜單(葷)</vt:lpstr>
      <vt:lpstr>楊梅3月菜單(素)</vt:lpstr>
      <vt:lpstr>楊梅3月幼兒園菜單</vt:lpstr>
      <vt:lpstr>楊梅3月幼兒園菜單!Print_Area</vt:lpstr>
      <vt:lpstr>'楊梅3月菜單(素)'!Print_Area</vt:lpstr>
      <vt:lpstr>'楊梅3月菜單(葷)'!Print_Area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2019-02-21T06:45:56Z</cp:lastPrinted>
  <dcterms:created xsi:type="dcterms:W3CDTF">2015-09-21T03:51:41Z</dcterms:created>
  <dcterms:modified xsi:type="dcterms:W3CDTF">2019-02-21T06:58:32Z</dcterms:modified>
</cp:coreProperties>
</file>