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drawings/drawing2.xml" ContentType="application/vnd.openxmlformats-officedocument.drawing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ink/ink43.xml" ContentType="application/inkml+xml"/>
  <Override PartName="/xl/ink/ink44.xml" ContentType="application/inkml+xml"/>
  <Override PartName="/xl/ink/ink45.xml" ContentType="application/inkml+xml"/>
  <Override PartName="/xl/ink/ink46.xml" ContentType="application/inkml+xml"/>
  <Override PartName="/xl/ink/ink47.xml" ContentType="application/inkml+xml"/>
  <Override PartName="/xl/ink/ink48.xml" ContentType="application/inkml+xml"/>
  <Override PartName="/xl/ink/ink49.xml" ContentType="application/inkml+xml"/>
  <Override PartName="/xl/ink/ink50.xml" ContentType="application/inkml+xml"/>
  <Override PartName="/xl/ink/ink51.xml" ContentType="application/inkml+xml"/>
  <Override PartName="/xl/ink/ink52.xml" ContentType="application/inkml+xml"/>
  <Override PartName="/xl/ink/ink53.xml" ContentType="application/inkml+xml"/>
  <Override PartName="/xl/ink/ink54.xml" ContentType="application/inkml+xml"/>
  <Override PartName="/xl/ink/ink55.xml" ContentType="application/inkml+xml"/>
  <Override PartName="/xl/ink/ink56.xml" ContentType="application/inkml+xml"/>
  <Override PartName="/xl/ink/ink57.xml" ContentType="application/inkml+xml"/>
  <Override PartName="/xl/ink/ink58.xml" ContentType="application/inkml+xml"/>
  <Override PartName="/xl/ink/ink59.xml" ContentType="application/inkml+xml"/>
  <Override PartName="/xl/drawings/drawing3.xml" ContentType="application/vnd.openxmlformats-officedocument.drawing+xml"/>
  <Override PartName="/xl/ink/ink60.xml" ContentType="application/inkml+xml"/>
  <Override PartName="/xl/ink/ink61.xml" ContentType="application/inkml+xml"/>
  <Override PartName="/xl/ink/ink62.xml" ContentType="application/inkml+xml"/>
  <Override PartName="/xl/ink/ink63.xml" ContentType="application/inkml+xml"/>
  <Override PartName="/xl/ink/ink64.xml" ContentType="application/inkml+xml"/>
  <Override PartName="/xl/ink/ink65.xml" ContentType="application/inkml+xml"/>
  <Override PartName="/xl/ink/ink66.xml" ContentType="application/inkml+xml"/>
  <Override PartName="/xl/ink/ink67.xml" ContentType="application/inkml+xml"/>
  <Override PartName="/xl/ink/ink68.xml" ContentType="application/inkml+xml"/>
  <Override PartName="/xl/ink/ink69.xml" ContentType="application/inkml+xml"/>
  <Override PartName="/xl/ink/ink70.xml" ContentType="application/inkml+xml"/>
  <Override PartName="/xl/ink/ink71.xml" ContentType="application/inkml+xml"/>
  <Override PartName="/xl/ink/ink72.xml" ContentType="application/inkml+xml"/>
  <Override PartName="/xl/ink/ink73.xml" ContentType="application/inkml+xml"/>
  <Override PartName="/xl/ink/ink74.xml" ContentType="application/inkml+xml"/>
  <Override PartName="/xl/ink/ink75.xml" ContentType="application/inkml+xml"/>
  <Override PartName="/xl/ink/ink76.xml" ContentType="application/inkml+xml"/>
  <Override PartName="/xl/ink/ink77.xml" ContentType="application/inkml+xml"/>
  <Override PartName="/xl/ink/ink78.xml" ContentType="application/inkml+xml"/>
  <Override PartName="/xl/ink/ink79.xml" ContentType="application/inkml+xml"/>
  <Override PartName="/xl/ink/ink80.xml" ContentType="application/inkml+xml"/>
  <Override PartName="/xl/ink/ink8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 tabRatio="894" activeTab="2"/>
  </bookViews>
  <sheets>
    <sheet name="楊梅5月菜單(葷)" sheetId="1" r:id="rId1"/>
    <sheet name="楊梅5月菜單(素) " sheetId="31" r:id="rId2"/>
    <sheet name="楊梅5月幼兒園菜單" sheetId="32" r:id="rId3"/>
  </sheets>
  <definedNames>
    <definedName name="_xlnm.Print_Area" localSheetId="2">楊梅5月幼兒園菜單!$A$1:$R$51</definedName>
    <definedName name="_xlnm.Print_Area" localSheetId="1">'楊梅5月菜單(素) '!$A$1:$P$53</definedName>
    <definedName name="_xlnm.Print_Area" localSheetId="0">'楊梅5月菜單(葷)'!$A$1:$P$53</definedName>
    <definedName name="Z_2533F5A2_B850_4827_AF0B_9273D21E96F6_.wvu.PrintArea" localSheetId="2" hidden="1">楊梅5月幼兒園菜單!$A$1:$R$48</definedName>
    <definedName name="Z_2533F5A2_B850_4827_AF0B_9273D21E96F6_.wvu.Rows" localSheetId="2" hidden="1">楊梅5月幼兒園菜單!$38:$38</definedName>
    <definedName name="Z_BA281A06_F44F_4E2E_8200_119C13A6BFB7_.wvu.Cols" localSheetId="2" hidden="1">楊梅5月幼兒園菜單!$L:$R</definedName>
    <definedName name="Z_BA281A06_F44F_4E2E_8200_119C13A6BFB7_.wvu.PrintArea" localSheetId="2" hidden="1">楊梅5月幼兒園菜單!$A$1:$R$48</definedName>
    <definedName name="Z_BA281A06_F44F_4E2E_8200_119C13A6BFB7_.wvu.Rows" localSheetId="2" hidden="1">楊梅5月幼兒園菜單!$38:$48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5" i="31" l="1"/>
  <c r="P43" i="31"/>
  <c r="P41" i="31"/>
  <c r="P39" i="31"/>
  <c r="P37" i="31"/>
  <c r="P35" i="31"/>
  <c r="P33" i="31"/>
  <c r="P31" i="31"/>
  <c r="P29" i="31"/>
  <c r="P27" i="31"/>
  <c r="P25" i="31"/>
  <c r="P23" i="31"/>
  <c r="P21" i="31"/>
  <c r="P19" i="31"/>
  <c r="P17" i="31"/>
  <c r="P15" i="31"/>
  <c r="P13" i="31"/>
  <c r="P11" i="31"/>
  <c r="P9" i="31"/>
  <c r="P7" i="31"/>
  <c r="P5" i="31"/>
  <c r="A39" i="31"/>
  <c r="A41" i="31" s="1"/>
  <c r="A43" i="31" s="1"/>
  <c r="A45" i="31" s="1"/>
  <c r="A29" i="31"/>
  <c r="A31" i="31" s="1"/>
  <c r="A33" i="31" s="1"/>
  <c r="A35" i="31" s="1"/>
  <c r="A19" i="31"/>
  <c r="A21" i="31" s="1"/>
  <c r="A23" i="31" s="1"/>
  <c r="A25" i="31" s="1"/>
  <c r="A9" i="31"/>
  <c r="A11" i="31" s="1"/>
  <c r="A13" i="31" s="1"/>
  <c r="A15" i="31" s="1"/>
  <c r="P45" i="1"/>
  <c r="P43" i="1"/>
  <c r="P41" i="1"/>
  <c r="P39" i="1"/>
  <c r="P37" i="1"/>
  <c r="P35" i="1"/>
  <c r="P33" i="1"/>
  <c r="P31" i="1"/>
  <c r="P29" i="1"/>
  <c r="P27" i="1"/>
  <c r="P25" i="1"/>
  <c r="P23" i="1"/>
  <c r="P21" i="1"/>
  <c r="P19" i="1"/>
  <c r="P17" i="1"/>
  <c r="P15" i="1"/>
  <c r="P13" i="1"/>
  <c r="P11" i="1"/>
  <c r="P9" i="1"/>
  <c r="P7" i="1"/>
  <c r="P5" i="1"/>
  <c r="A39" i="1"/>
  <c r="A41" i="1" s="1"/>
  <c r="A43" i="1" s="1"/>
  <c r="A45" i="1" s="1"/>
  <c r="A29" i="1"/>
  <c r="A31" i="1" s="1"/>
  <c r="A33" i="1" s="1"/>
  <c r="A35" i="1" s="1"/>
  <c r="A19" i="1"/>
  <c r="A21" i="1" s="1"/>
  <c r="A23" i="1" s="1"/>
  <c r="A25" i="1" s="1"/>
  <c r="A9" i="1"/>
  <c r="A11" i="1" s="1"/>
  <c r="A13" i="1" s="1"/>
  <c r="A15" i="1" s="1"/>
  <c r="R4" i="32"/>
  <c r="A38" i="32" l="1"/>
  <c r="A40" i="32" s="1"/>
  <c r="A42" i="32" s="1"/>
  <c r="A44" i="32" s="1"/>
  <c r="R44" i="32"/>
  <c r="R42" i="32"/>
  <c r="R40" i="32"/>
  <c r="R38" i="32"/>
  <c r="R36" i="32"/>
  <c r="R34" i="32"/>
  <c r="R32" i="32"/>
  <c r="R30" i="32"/>
  <c r="R28" i="32"/>
  <c r="A28" i="32"/>
  <c r="A30" i="32" s="1"/>
  <c r="A32" i="32" s="1"/>
  <c r="A34" i="32" s="1"/>
  <c r="R26" i="32"/>
  <c r="R24" i="32"/>
  <c r="R22" i="32"/>
  <c r="R20" i="32"/>
  <c r="R18" i="32"/>
  <c r="A18" i="32"/>
  <c r="A20" i="32" s="1"/>
  <c r="A22" i="32" s="1"/>
  <c r="A24" i="32" s="1"/>
  <c r="R16" i="32"/>
  <c r="R14" i="32"/>
  <c r="R12" i="32"/>
  <c r="R10" i="32"/>
  <c r="R8" i="32"/>
  <c r="A8" i="32"/>
  <c r="A10" i="32" s="1"/>
  <c r="A12" i="32" s="1"/>
  <c r="A14" i="32" s="1"/>
  <c r="R6" i="32"/>
</calcChain>
</file>

<file path=xl/sharedStrings.xml><?xml version="1.0" encoding="utf-8"?>
<sst xmlns="http://schemas.openxmlformats.org/spreadsheetml/2006/main" count="942" uniqueCount="392">
  <si>
    <r>
      <rPr>
        <sz val="12"/>
        <rFont val="標楷體"/>
        <family val="4"/>
        <charset val="136"/>
      </rPr>
      <t>日期</t>
    </r>
  </si>
  <si>
    <r>
      <rPr>
        <sz val="14"/>
        <rFont val="標楷體"/>
        <family val="4"/>
        <charset val="136"/>
      </rPr>
      <t>主食</t>
    </r>
  </si>
  <si>
    <r>
      <rPr>
        <sz val="14"/>
        <rFont val="標楷體"/>
        <family val="4"/>
        <charset val="136"/>
      </rPr>
      <t>主菜</t>
    </r>
  </si>
  <si>
    <r>
      <rPr>
        <sz val="14"/>
        <rFont val="標楷體"/>
        <family val="4"/>
        <charset val="136"/>
      </rPr>
      <t>副菜</t>
    </r>
  </si>
  <si>
    <r>
      <rPr>
        <sz val="14"/>
        <rFont val="標楷體"/>
        <family val="4"/>
        <charset val="136"/>
      </rPr>
      <t>青菜</t>
    </r>
  </si>
  <si>
    <r>
      <rPr>
        <sz val="14"/>
        <rFont val="標楷體"/>
        <family val="4"/>
        <charset val="136"/>
      </rPr>
      <t>湯品</t>
    </r>
  </si>
  <si>
    <t>0~1</t>
  </si>
  <si>
    <r>
      <rPr>
        <sz val="11"/>
        <rFont val="標楷體"/>
        <family val="4"/>
        <charset val="136"/>
      </rPr>
      <t>五</t>
    </r>
    <phoneticPr fontId="11" type="noConversion"/>
  </si>
  <si>
    <t>糙米飯</t>
  </si>
  <si>
    <r>
      <rPr>
        <sz val="14"/>
        <rFont val="標楷體"/>
        <family val="4"/>
        <charset val="136"/>
      </rPr>
      <t>水果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</si>
  <si>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全榖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</si>
  <si>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蛋豆魚肉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</si>
  <si>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蔬菜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</si>
  <si>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水果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</si>
  <si>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奶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</si>
  <si>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油脂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</si>
  <si>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熱量
</t>
    </r>
    <r>
      <rPr>
        <sz val="6"/>
        <color indexed="8"/>
        <rFont val="Arial"/>
        <family val="2"/>
      </rPr>
      <t>(Kcal)</t>
    </r>
    <phoneticPr fontId="11" type="noConversion"/>
  </si>
  <si>
    <r>
      <rPr>
        <sz val="11"/>
        <rFont val="標楷體"/>
        <family val="4"/>
        <charset val="136"/>
      </rPr>
      <t>一</t>
    </r>
    <phoneticPr fontId="11" type="noConversion"/>
  </si>
  <si>
    <r>
      <rPr>
        <sz val="11"/>
        <rFont val="標楷體"/>
        <family val="4"/>
        <charset val="136"/>
      </rPr>
      <t>二</t>
    </r>
    <phoneticPr fontId="11" type="noConversion"/>
  </si>
  <si>
    <r>
      <rPr>
        <sz val="11"/>
        <rFont val="標楷體"/>
        <family val="4"/>
        <charset val="136"/>
      </rPr>
      <t>三</t>
    </r>
    <phoneticPr fontId="11" type="noConversion"/>
  </si>
  <si>
    <r>
      <rPr>
        <sz val="11"/>
        <rFont val="標楷體"/>
        <family val="4"/>
        <charset val="136"/>
      </rPr>
      <t>四</t>
    </r>
    <phoneticPr fontId="11" type="noConversion"/>
  </si>
  <si>
    <t>一</t>
    <phoneticPr fontId="11" type="noConversion"/>
  </si>
  <si>
    <r>
      <rPr>
        <sz val="8"/>
        <rFont val="標楷體"/>
        <family val="4"/>
        <charset val="136"/>
      </rPr>
      <t>學校午餐營養所需</t>
    </r>
  </si>
  <si>
    <r>
      <rPr>
        <sz val="10"/>
        <rFont val="標楷體"/>
        <family val="4"/>
        <charset val="136"/>
      </rPr>
      <t>熱量</t>
    </r>
    <r>
      <rPr>
        <sz val="10"/>
        <rFont val="Arial"/>
        <family val="2"/>
      </rPr>
      <t>(Kcal)</t>
    </r>
  </si>
  <si>
    <r>
      <rPr>
        <sz val="10"/>
        <rFont val="標楷體"/>
        <family val="4"/>
        <charset val="136"/>
      </rPr>
      <t>主食類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</si>
  <si>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豆魚肉蛋類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</si>
  <si>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蔬菜類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</si>
  <si>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水果類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</si>
  <si>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奶類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</si>
  <si>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油脂與堅果種子類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</si>
  <si>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1-3</t>
    </r>
    <r>
      <rPr>
        <sz val="10"/>
        <rFont val="標楷體"/>
        <family val="4"/>
        <charset val="136"/>
      </rPr>
      <t>年級</t>
    </r>
  </si>
  <si>
    <t>2~2.5</t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</si>
  <si>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4-6</t>
    </r>
    <r>
      <rPr>
        <sz val="10"/>
        <rFont val="標楷體"/>
        <family val="4"/>
        <charset val="136"/>
      </rPr>
      <t>年級</t>
    </r>
  </si>
  <si>
    <r>
      <rPr>
        <b/>
        <sz val="10"/>
        <rFont val="標楷體"/>
        <family val="4"/>
        <charset val="136"/>
      </rPr>
      <t>表單設計</t>
    </r>
    <r>
      <rPr>
        <b/>
        <sz val="10"/>
        <rFont val="Arial"/>
        <family val="2"/>
      </rPr>
      <t>:</t>
    </r>
    <r>
      <rPr>
        <b/>
        <sz val="10"/>
        <rFont val="標楷體"/>
        <family val="4"/>
        <charset val="136"/>
      </rPr>
      <t>軒泰食品有限公司</t>
    </r>
  </si>
  <si>
    <r>
      <rPr>
        <b/>
        <sz val="10"/>
        <color indexed="8"/>
        <rFont val="標楷體"/>
        <family val="4"/>
        <charset val="136"/>
      </rPr>
      <t>菜單審核小組</t>
    </r>
  </si>
  <si>
    <t>校長</t>
  </si>
  <si>
    <t>國中</t>
  </si>
  <si>
    <t>特餐</t>
  </si>
  <si>
    <t>芝麻飯</t>
  </si>
  <si>
    <t>有機蔬菜</t>
    <phoneticPr fontId="11" type="noConversion"/>
  </si>
  <si>
    <r>
      <rPr>
        <sz val="9"/>
        <rFont val="標楷體"/>
        <family val="4"/>
        <charset val="136"/>
      </rPr>
      <t>五</t>
    </r>
    <phoneticPr fontId="11" type="noConversion"/>
  </si>
  <si>
    <t>水果</t>
  </si>
  <si>
    <t>有機蔬菜</t>
  </si>
  <si>
    <t>油品:</t>
    <phoneticPr fontId="11" type="noConversion"/>
  </si>
  <si>
    <t>沙拉油(台糖)</t>
    <phoneticPr fontId="11" type="noConversion"/>
  </si>
  <si>
    <t>調味品:</t>
    <phoneticPr fontId="11" type="noConversion"/>
  </si>
  <si>
    <t>醬油(統一)、糖(台糖)、鹽(台鹽)</t>
    <phoneticPr fontId="11" type="noConversion"/>
  </si>
  <si>
    <t>芝麻飯</t>
    <phoneticPr fontId="11" type="noConversion"/>
  </si>
  <si>
    <t>糙米飯</t>
    <phoneticPr fontId="11" type="noConversion"/>
  </si>
  <si>
    <t>主任</t>
    <phoneticPr fontId="11" type="noConversion"/>
  </si>
  <si>
    <t>午餐執秘</t>
    <phoneticPr fontId="11" type="noConversion"/>
  </si>
  <si>
    <t>營養師</t>
  </si>
  <si>
    <t>洗選蛋.玉米粒</t>
    <phoneticPr fontId="11" type="noConversion"/>
  </si>
  <si>
    <t>炒</t>
    <phoneticPr fontId="11" type="noConversion"/>
  </si>
  <si>
    <t>煮</t>
    <phoneticPr fontId="11" type="noConversion"/>
  </si>
  <si>
    <t>燒</t>
    <phoneticPr fontId="11" type="noConversion"/>
  </si>
  <si>
    <t>炸</t>
    <phoneticPr fontId="11" type="noConversion"/>
  </si>
  <si>
    <t>蒸</t>
    <phoneticPr fontId="11" type="noConversion"/>
  </si>
  <si>
    <t>滷</t>
    <phoneticPr fontId="11" type="noConversion"/>
  </si>
  <si>
    <t>水果</t>
    <phoneticPr fontId="11" type="noConversion"/>
  </si>
  <si>
    <t>燴</t>
    <phoneticPr fontId="11" type="noConversion"/>
  </si>
  <si>
    <t>芝麻飯</t>
    <phoneticPr fontId="11" type="noConversion"/>
  </si>
  <si>
    <t>糙米飯</t>
    <phoneticPr fontId="11" type="noConversion"/>
  </si>
  <si>
    <t>優酪乳</t>
    <phoneticPr fontId="11" type="noConversion"/>
  </si>
  <si>
    <t>鮮奶</t>
    <phoneticPr fontId="11" type="noConversion"/>
  </si>
  <si>
    <t>青菜</t>
    <phoneticPr fontId="11" type="noConversion"/>
  </si>
  <si>
    <t>早點</t>
  </si>
  <si>
    <r>
      <rPr>
        <sz val="14"/>
        <rFont val="標楷體"/>
        <family val="4"/>
        <charset val="136"/>
      </rPr>
      <t>水果</t>
    </r>
    <phoneticPr fontId="11" type="noConversion"/>
  </si>
  <si>
    <t>午點</t>
    <phoneticPr fontId="4" type="noConversion"/>
  </si>
  <si>
    <r>
      <rPr>
        <sz val="6"/>
        <color indexed="8"/>
        <rFont val="標楷體"/>
        <family val="4"/>
        <charset val="136"/>
      </rPr>
      <t xml:space="preserve">全榖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</si>
  <si>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蛋豆魚肉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</si>
  <si>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蔬菜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</si>
  <si>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水果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</si>
  <si>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奶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</si>
  <si>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油脂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</si>
  <si>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熱量
</t>
    </r>
    <r>
      <rPr>
        <sz val="6"/>
        <color indexed="8"/>
        <rFont val="Arial"/>
        <family val="2"/>
      </rPr>
      <t>(Kcal)</t>
    </r>
    <phoneticPr fontId="11" type="noConversion"/>
  </si>
  <si>
    <t>雞茸粥</t>
    <phoneticPr fontId="4" type="noConversion"/>
  </si>
  <si>
    <t>水果拼盤</t>
    <phoneticPr fontId="4" type="noConversion"/>
  </si>
  <si>
    <r>
      <rPr>
        <sz val="11"/>
        <rFont val="標楷體"/>
        <family val="4"/>
        <charset val="136"/>
      </rPr>
      <t>三</t>
    </r>
    <phoneticPr fontId="11" type="noConversion"/>
  </si>
  <si>
    <r>
      <rPr>
        <sz val="11"/>
        <rFont val="標楷體"/>
        <family val="4"/>
        <charset val="136"/>
      </rPr>
      <t>四</t>
    </r>
    <phoneticPr fontId="11" type="noConversion"/>
  </si>
  <si>
    <t>五</t>
    <phoneticPr fontId="11" type="noConversion"/>
  </si>
  <si>
    <t>生日蛋糕</t>
    <phoneticPr fontId="4" type="noConversion"/>
  </si>
  <si>
    <r>
      <rPr>
        <sz val="11"/>
        <rFont val="標楷體"/>
        <family val="4"/>
        <charset val="136"/>
      </rPr>
      <t>一</t>
    </r>
    <phoneticPr fontId="11" type="noConversion"/>
  </si>
  <si>
    <t>什錦炒飯</t>
    <phoneticPr fontId="4" type="noConversion"/>
  </si>
  <si>
    <r>
      <rPr>
        <sz val="11"/>
        <rFont val="標楷體"/>
        <family val="4"/>
        <charset val="136"/>
      </rPr>
      <t>二</t>
    </r>
    <phoneticPr fontId="11" type="noConversion"/>
  </si>
  <si>
    <t>水果拼盤</t>
    <phoneticPr fontId="4" type="noConversion"/>
  </si>
  <si>
    <t>鍋燒雞絲麵</t>
    <phoneticPr fontId="4" type="noConversion"/>
  </si>
  <si>
    <t>雞絲麵.蔬菜.洗選蛋.肉片</t>
    <phoneticPr fontId="4" type="noConversion"/>
  </si>
  <si>
    <r>
      <rPr>
        <sz val="9"/>
        <rFont val="標楷體"/>
        <family val="4"/>
        <charset val="136"/>
      </rPr>
      <t>五</t>
    </r>
    <phoneticPr fontId="11" type="noConversion"/>
  </si>
  <si>
    <t>炒粄條</t>
    <phoneticPr fontId="4" type="noConversion"/>
  </si>
  <si>
    <r>
      <rPr>
        <sz val="11"/>
        <rFont val="標楷體"/>
        <family val="4"/>
        <charset val="136"/>
      </rPr>
      <t>二</t>
    </r>
    <phoneticPr fontId="11" type="noConversion"/>
  </si>
  <si>
    <t>粄條.綠豆芽.香菇.青蔥.肉絲</t>
    <phoneticPr fontId="4" type="noConversion"/>
  </si>
  <si>
    <t>陽春湯麵</t>
    <phoneticPr fontId="4" type="noConversion"/>
  </si>
  <si>
    <t>油麵.肉絲.蔬菜.絞紅蔥頭</t>
    <phoneticPr fontId="4" type="noConversion"/>
  </si>
  <si>
    <t>仙草.鮮奶.二砂</t>
    <phoneticPr fontId="4" type="noConversion"/>
  </si>
  <si>
    <t>通心粉濃湯</t>
    <phoneticPr fontId="4" type="noConversion"/>
  </si>
  <si>
    <t>絲瓜粥</t>
    <phoneticPr fontId="4" type="noConversion"/>
  </si>
  <si>
    <t>通心麵.絞肉.洋蔥.馬鈴薯.洗選蛋</t>
    <phoneticPr fontId="4" type="noConversion"/>
  </si>
  <si>
    <t>白米.絲瓜.薑絲.洗選蛋</t>
    <phoneticPr fontId="4" type="noConversion"/>
  </si>
  <si>
    <t>味噌拉麵</t>
    <phoneticPr fontId="4" type="noConversion"/>
  </si>
  <si>
    <t>拉麵.玉米.肉絲.蔬菜.味噌</t>
    <phoneticPr fontId="4" type="noConversion"/>
  </si>
  <si>
    <r>
      <rPr>
        <sz val="11"/>
        <rFont val="標楷體"/>
        <family val="4"/>
        <charset val="136"/>
      </rPr>
      <t>五</t>
    </r>
    <phoneticPr fontId="11" type="noConversion"/>
  </si>
  <si>
    <t>一</t>
    <phoneticPr fontId="11" type="noConversion"/>
  </si>
  <si>
    <t>麵線糊</t>
    <phoneticPr fontId="4" type="noConversion"/>
  </si>
  <si>
    <t>芋香西谷米+水果</t>
    <phoneticPr fontId="4" type="noConversion"/>
  </si>
  <si>
    <t>麵線.肉絲.蔬菜</t>
    <phoneticPr fontId="4" type="noConversion"/>
  </si>
  <si>
    <t>芋頭.西谷米.二砂.水果</t>
    <phoneticPr fontId="4" type="noConversion"/>
  </si>
  <si>
    <t>米苔目鹹湯</t>
    <phoneticPr fontId="4" type="noConversion"/>
  </si>
  <si>
    <t>米苔目.肉絲.蔬菜.香菇</t>
    <phoneticPr fontId="4" type="noConversion"/>
  </si>
  <si>
    <t>學校一天營養所需(早點、午餐、午點)</t>
    <phoneticPr fontId="11" type="noConversion"/>
  </si>
  <si>
    <t>熱量 (kcal)</t>
    <phoneticPr fontId="11" type="noConversion"/>
  </si>
  <si>
    <t>主食類(份)</t>
    <phoneticPr fontId="11" type="noConversion"/>
  </si>
  <si>
    <t>豆魚肉蛋類(份)</t>
    <phoneticPr fontId="11" type="noConversion"/>
  </si>
  <si>
    <t>蔬菜類(份)</t>
    <phoneticPr fontId="11" type="noConversion"/>
  </si>
  <si>
    <t>水果類(份)</t>
    <phoneticPr fontId="11" type="noConversion"/>
  </si>
  <si>
    <t>奶類(份)</t>
    <phoneticPr fontId="11" type="noConversion"/>
  </si>
  <si>
    <t>油脂與堅果種子類(份)</t>
    <phoneticPr fontId="11" type="noConversion"/>
  </si>
  <si>
    <t>2-3歲</t>
    <phoneticPr fontId="11" type="noConversion"/>
  </si>
  <si>
    <t>3.5</t>
    <phoneticPr fontId="11" type="noConversion"/>
  </si>
  <si>
    <t>1.5</t>
    <phoneticPr fontId="11" type="noConversion"/>
  </si>
  <si>
    <t>1</t>
    <phoneticPr fontId="11" type="noConversion"/>
  </si>
  <si>
    <t>4-6歲</t>
    <phoneticPr fontId="11" type="noConversion"/>
  </si>
  <si>
    <t>5</t>
    <phoneticPr fontId="11" type="noConversion"/>
  </si>
  <si>
    <t>2</t>
    <phoneticPr fontId="11" type="noConversion"/>
  </si>
  <si>
    <t>主任</t>
    <phoneticPr fontId="11" type="noConversion"/>
  </si>
  <si>
    <t xml:space="preserve"> </t>
  </si>
  <si>
    <t>五</t>
    <phoneticPr fontId="11" type="noConversion"/>
  </si>
  <si>
    <t>水果</t>
    <phoneticPr fontId="11" type="noConversion"/>
  </si>
  <si>
    <t>鹹湯圓</t>
    <phoneticPr fontId="4" type="noConversion"/>
  </si>
  <si>
    <t>小湯圓.乾香菇絲.韭菜.紅蘿蔔</t>
    <phoneticPr fontId="4" type="noConversion"/>
  </si>
  <si>
    <t>地瓜.白米.洗選蛋.蔥</t>
  </si>
  <si>
    <t>小米甜粥</t>
    <phoneticPr fontId="4" type="noConversion"/>
  </si>
  <si>
    <t>仙草奶凍+水果</t>
    <phoneticPr fontId="4" type="noConversion"/>
  </si>
  <si>
    <t>小米.圓糯米.二砂</t>
    <phoneticPr fontId="4" type="noConversion"/>
  </si>
  <si>
    <t>生日蛋糕12吋(精緻)</t>
    <phoneticPr fontId="4" type="noConversion"/>
  </si>
  <si>
    <t>紅豆吐司+鮮奶</t>
    <phoneticPr fontId="4" type="noConversion"/>
  </si>
  <si>
    <t>紅豆吐司.鮮奶</t>
    <phoneticPr fontId="4" type="noConversion"/>
  </si>
  <si>
    <t>109年5月份 楊梅國小附設幼兒園菜單</t>
    <phoneticPr fontId="5" type="noConversion"/>
  </si>
  <si>
    <t>泰式椒麻雞丁</t>
  </si>
  <si>
    <t>雞丁.骨腿丁.洋蔥.魚露.檸檬.</t>
  </si>
  <si>
    <t>筍乾燒肉</t>
  </si>
  <si>
    <t>肉丁.乾筍乾..梅乾菜.薑片</t>
  </si>
  <si>
    <t>肉末四季豆</t>
  </si>
  <si>
    <t>絲瓜鮮菇粥</t>
  </si>
  <si>
    <t>糖醋魚丁</t>
  </si>
  <si>
    <t>水鯊丁.洋蔥鳳梨</t>
  </si>
  <si>
    <t>豆瓣粉絲</t>
  </si>
  <si>
    <t>粉絲.絞肉.高麗菜</t>
  </si>
  <si>
    <t>年糕泡菜雞丁</t>
  </si>
  <si>
    <t>蔥爆肉柳</t>
  </si>
  <si>
    <t>田園四丁</t>
  </si>
  <si>
    <t>什錦炒烏龍麵</t>
  </si>
  <si>
    <t>南瓜咖哩百頁豆腐</t>
  </si>
  <si>
    <t>南瓜.百頁豆腐.洋蔥.紅人.咖哩</t>
  </si>
  <si>
    <t>燴什錦</t>
  </si>
  <si>
    <t>小黃瓜.雞捲.紅蘿蔔.木耳</t>
  </si>
  <si>
    <t>南乳薑汁燒雞</t>
  </si>
  <si>
    <t>洋蔥炒蛋</t>
    <phoneticPr fontId="4" type="noConversion"/>
  </si>
  <si>
    <t>洗選蛋.洋蔥.紅蘿蔔.青蔥</t>
    <phoneticPr fontId="11" type="noConversion"/>
  </si>
  <si>
    <t>花生豬腳</t>
  </si>
  <si>
    <t>燴三鮮</t>
  </si>
  <si>
    <t>飄香油飯</t>
  </si>
  <si>
    <t>長糯米.肉絲.乾香菇.絞碎豆乾丁.蝦米.碎脯</t>
  </si>
  <si>
    <t>蠔油雞翅</t>
  </si>
  <si>
    <t>雞翅.薑片</t>
  </si>
  <si>
    <t>三杯炒滷味</t>
  </si>
  <si>
    <t>麵腸.米血糕.甜不辣.薑片.九層塔</t>
  </si>
  <si>
    <t>枸杞絲瓜麵線</t>
  </si>
  <si>
    <t>絲瓜.麵線.魚板絲.枸杞</t>
  </si>
  <si>
    <t>咖哩雞丁</t>
  </si>
  <si>
    <t>碎脯炒蛋</t>
  </si>
  <si>
    <t>洗選蛋.碎脯.青蔥</t>
  </si>
  <si>
    <t>芋頭蒸肉餅</t>
  </si>
  <si>
    <t>長豆燒茄子</t>
  </si>
  <si>
    <t>茄子.長豆.絞肉.九層塔</t>
  </si>
  <si>
    <t>什錦炒板條</t>
  </si>
  <si>
    <t>豆捲花椰菜</t>
  </si>
  <si>
    <t>鼓汁小魚豆干</t>
  </si>
  <si>
    <t>山藥湯</t>
  </si>
  <si>
    <t>山藥.枸杞.大骨</t>
  </si>
  <si>
    <t>酸辣湯</t>
  </si>
  <si>
    <t>黃瓜丸子湯</t>
  </si>
  <si>
    <t>大黃瓜.丸子.芹菜.大骨</t>
  </si>
  <si>
    <t>蘿蔔大骨湯</t>
  </si>
  <si>
    <t>白蘿蔔.大骨.芹菜</t>
  </si>
  <si>
    <t>冬瓜金茸湯</t>
  </si>
  <si>
    <t>冬瓜.金針菇.大骨</t>
  </si>
  <si>
    <t>黑糖小饅頭</t>
  </si>
  <si>
    <t>黃瓜大骨湯</t>
  </si>
  <si>
    <t>大黃瓜.大骨</t>
  </si>
  <si>
    <t>三絲湯</t>
  </si>
  <si>
    <t>筍絲.木耳絲.紅仁絲</t>
  </si>
  <si>
    <t>白菜肉羹湯</t>
  </si>
  <si>
    <t>玉米濃湯</t>
  </si>
  <si>
    <t>玉米粒.馬鈴薯.洗選蛋</t>
  </si>
  <si>
    <t>紅棗木瓜湯</t>
  </si>
  <si>
    <t>青木瓜.紅棗</t>
  </si>
  <si>
    <t>味噌豆腐湯</t>
  </si>
  <si>
    <t>南瓜湯</t>
  </si>
  <si>
    <t>南瓜.薑片.大骨</t>
  </si>
  <si>
    <t>冬瓜蛤蜊湯</t>
  </si>
  <si>
    <t>冬瓜.蛤蜊.薑絲.青蔥</t>
  </si>
  <si>
    <t>肉骨白菜湯</t>
  </si>
  <si>
    <t>大白菜.肉骨茶包.金針菇.龍骨</t>
  </si>
  <si>
    <t>養生牛蒡湯</t>
  </si>
  <si>
    <t>牛蒡.紅棗.大骨</t>
  </si>
  <si>
    <t>產履青菜</t>
  </si>
  <si>
    <t>產履青菜</t>
    <phoneticPr fontId="4" type="noConversion"/>
  </si>
  <si>
    <t>五穀飯</t>
    <phoneticPr fontId="4" type="noConversion"/>
  </si>
  <si>
    <t>紫米飯</t>
    <phoneticPr fontId="4" type="noConversion"/>
  </si>
  <si>
    <t>玉米飯</t>
    <phoneticPr fontId="11" type="noConversion"/>
  </si>
  <si>
    <t>地瓜飯</t>
    <phoneticPr fontId="11" type="noConversion"/>
  </si>
  <si>
    <t>蔥燒雞排</t>
    <phoneticPr fontId="4" type="noConversion"/>
  </si>
  <si>
    <t>雞排.薑片.青蔥</t>
    <phoneticPr fontId="4" type="noConversion"/>
  </si>
  <si>
    <t>魯</t>
    <phoneticPr fontId="11" type="noConversion"/>
  </si>
  <si>
    <t>香酥虱目魚排</t>
    <phoneticPr fontId="11" type="noConversion"/>
  </si>
  <si>
    <t>虱目魚排</t>
    <phoneticPr fontId="11" type="noConversion"/>
  </si>
  <si>
    <t>椒鹽喜相逢</t>
    <phoneticPr fontId="11" type="noConversion"/>
  </si>
  <si>
    <t>喜相逢</t>
    <phoneticPr fontId="11" type="noConversion"/>
  </si>
  <si>
    <t>蕃茄洋芋燉肉</t>
    <phoneticPr fontId="4" type="noConversion"/>
  </si>
  <si>
    <t>椰香南瓜燒肉</t>
    <phoneticPr fontId="11" type="noConversion"/>
  </si>
  <si>
    <t>肉丁.南瓜.椰漿青蔥</t>
    <phoneticPr fontId="11" type="noConversion"/>
  </si>
  <si>
    <t>瓜仔肉</t>
    <phoneticPr fontId="4" type="noConversion"/>
  </si>
  <si>
    <t>絞肉.絞碎豆干.刈薯.醬碎瓜</t>
    <phoneticPr fontId="4" type="noConversion"/>
  </si>
  <si>
    <t>煮</t>
    <phoneticPr fontId="4" type="noConversion"/>
  </si>
  <si>
    <t>味噌燒肉</t>
    <phoneticPr fontId="4" type="noConversion"/>
  </si>
  <si>
    <t>蜜汁雞丁</t>
    <phoneticPr fontId="4" type="noConversion"/>
  </si>
  <si>
    <t>雞丁.骨腿丁.地瓜.白芝麻</t>
    <phoneticPr fontId="4" type="noConversion"/>
  </si>
  <si>
    <t>芽菜干絲</t>
  </si>
  <si>
    <t>炒</t>
    <phoneticPr fontId="4" type="noConversion"/>
  </si>
  <si>
    <t>紅豆薏仁湯</t>
    <phoneticPr fontId="4" type="noConversion"/>
  </si>
  <si>
    <t>紅豆.小薏仁.二砂</t>
    <phoneticPr fontId="4" type="noConversion"/>
  </si>
  <si>
    <t>綠豆地瓜湯</t>
  </si>
  <si>
    <t>綠豆.地瓜.二砂</t>
  </si>
  <si>
    <t>冬瓜山粉圓湯</t>
    <phoneticPr fontId="4" type="noConversion"/>
  </si>
  <si>
    <t>山粉圓.冬瓜塊.二砂</t>
    <phoneticPr fontId="4" type="noConversion"/>
  </si>
  <si>
    <t>枸杞銀耳湯</t>
    <phoneticPr fontId="4" type="noConversion"/>
  </si>
  <si>
    <t>白木耳.枸杞.二砂</t>
    <phoneticPr fontId="4" type="noConversion"/>
  </si>
  <si>
    <t>綜合豆花</t>
    <phoneticPr fontId="4" type="noConversion"/>
  </si>
  <si>
    <t>豆花.粉圓.綠豆.二砂</t>
    <phoneticPr fontId="4" type="noConversion"/>
  </si>
  <si>
    <t>什錦炒麵</t>
    <phoneticPr fontId="4" type="noConversion"/>
  </si>
  <si>
    <t>麻婆豆腐飯+水果</t>
    <phoneticPr fontId="4" type="noConversion"/>
  </si>
  <si>
    <t>白米.豆腐.絞肉.青蔥.水果</t>
    <phoneticPr fontId="4" type="noConversion"/>
  </si>
  <si>
    <t>茄汁蛋炒飯+水果</t>
    <phoneticPr fontId="4" type="noConversion"/>
  </si>
  <si>
    <t>蕃茄.洗選蛋.蔬菜.絞肉.白米.水果</t>
    <phoneticPr fontId="4" type="noConversion"/>
  </si>
  <si>
    <t>雞青肉.玉米粒.高麗菜.芹菜.鮮菇</t>
    <phoneticPr fontId="4" type="noConversion"/>
  </si>
  <si>
    <t>鍋貼+青菜豆腐湯</t>
    <phoneticPr fontId="4" type="noConversion"/>
  </si>
  <si>
    <t>鍋貼.小白菜.豆腐</t>
    <phoneticPr fontId="4" type="noConversion"/>
  </si>
  <si>
    <t>果醬吐司+鮮奶</t>
  </si>
  <si>
    <t>果醬吐司.鮮奶</t>
  </si>
  <si>
    <t>蛋炒蘿蔔糕</t>
    <phoneticPr fontId="4" type="noConversion"/>
  </si>
  <si>
    <t>蘿蔔糕.洗選蛋.綠豆芽</t>
    <phoneticPr fontId="4" type="noConversion"/>
  </si>
  <si>
    <t>高麗菜包+黑豆漿</t>
    <phoneticPr fontId="4" type="noConversion"/>
  </si>
  <si>
    <t>高麗菜包.黑豆漿</t>
    <phoneticPr fontId="4" type="noConversion"/>
  </si>
  <si>
    <t>水煎包+玉米蛋花湯</t>
    <phoneticPr fontId="4" type="noConversion"/>
  </si>
  <si>
    <t>水煎包.玉米粒.洗選蛋.青蔥</t>
    <phoneticPr fontId="4" type="noConversion"/>
  </si>
  <si>
    <t>白米.肉絲.高麗菜.三色丁.洋蔥</t>
    <phoneticPr fontId="4" type="noConversion"/>
  </si>
  <si>
    <t>南瓜排骨粥+水果</t>
    <phoneticPr fontId="4" type="noConversion"/>
  </si>
  <si>
    <t>南瓜.排骨.白米.薑片</t>
    <phoneticPr fontId="4" type="noConversion"/>
  </si>
  <si>
    <t>地瓜稀飯+蔥蛋</t>
    <phoneticPr fontId="4" type="noConversion"/>
  </si>
  <si>
    <r>
      <t xml:space="preserve">109 </t>
    </r>
    <r>
      <rPr>
        <b/>
        <sz val="14"/>
        <rFont val="標楷體"/>
        <family val="4"/>
        <charset val="136"/>
      </rPr>
      <t>年 5月份</t>
    </r>
    <r>
      <rPr>
        <b/>
        <sz val="14"/>
        <rFont val="Arial"/>
        <family val="2"/>
      </rPr>
      <t xml:space="preserve"> </t>
    </r>
    <r>
      <rPr>
        <b/>
        <sz val="14"/>
        <rFont val="標楷體"/>
        <family val="4"/>
        <charset val="136"/>
      </rPr>
      <t>楊梅國小菜單</t>
    </r>
    <r>
      <rPr>
        <b/>
        <sz val="14"/>
        <rFont val="Arial"/>
        <family val="2"/>
      </rPr>
      <t>(</t>
    </r>
    <r>
      <rPr>
        <b/>
        <sz val="14"/>
        <rFont val="標楷體"/>
        <family val="4"/>
        <charset val="136"/>
      </rPr>
      <t>葷</t>
    </r>
    <r>
      <rPr>
        <b/>
        <sz val="14"/>
        <rFont val="Arial"/>
        <family val="2"/>
      </rPr>
      <t>)</t>
    </r>
    <phoneticPr fontId="5" type="noConversion"/>
  </si>
  <si>
    <r>
      <t xml:space="preserve">109 </t>
    </r>
    <r>
      <rPr>
        <b/>
        <sz val="14"/>
        <rFont val="標楷體"/>
        <family val="4"/>
        <charset val="136"/>
      </rPr>
      <t>年 5月份</t>
    </r>
    <r>
      <rPr>
        <b/>
        <sz val="14"/>
        <rFont val="Arial"/>
        <family val="2"/>
      </rPr>
      <t xml:space="preserve"> </t>
    </r>
    <r>
      <rPr>
        <b/>
        <sz val="14"/>
        <rFont val="標楷體"/>
        <family val="4"/>
        <charset val="136"/>
      </rPr>
      <t>楊梅國小菜單</t>
    </r>
    <r>
      <rPr>
        <b/>
        <sz val="14"/>
        <rFont val="Arial"/>
        <family val="2"/>
      </rPr>
      <t>(</t>
    </r>
    <r>
      <rPr>
        <b/>
        <sz val="14"/>
        <rFont val="標楷體"/>
        <family val="4"/>
        <charset val="136"/>
      </rPr>
      <t>素</t>
    </r>
    <r>
      <rPr>
        <b/>
        <sz val="14"/>
        <rFont val="Arial"/>
        <family val="2"/>
      </rPr>
      <t>)</t>
    </r>
    <phoneticPr fontId="5" type="noConversion"/>
  </si>
  <si>
    <t>素瓜仔肉</t>
    <phoneticPr fontId="4" type="noConversion"/>
  </si>
  <si>
    <t>素絞肉.絞碎豆干.刈薯.醬碎瓜</t>
    <phoneticPr fontId="4" type="noConversion"/>
  </si>
  <si>
    <t>麵腸.小黃瓜.魚露.檸檬.</t>
    <phoneticPr fontId="4" type="noConversion"/>
  </si>
  <si>
    <t>蕃茄燒洋芋</t>
    <phoneticPr fontId="4" type="noConversion"/>
  </si>
  <si>
    <t>椒鹽四季豆</t>
    <phoneticPr fontId="4" type="noConversion"/>
  </si>
  <si>
    <t>冬瓜.金針菇.</t>
    <phoneticPr fontId="4" type="noConversion"/>
  </si>
  <si>
    <t>大黃瓜.</t>
    <phoneticPr fontId="4" type="noConversion"/>
  </si>
  <si>
    <t>味噌燒油腐丁</t>
    <phoneticPr fontId="4" type="noConversion"/>
  </si>
  <si>
    <t>糖醋豆腸</t>
    <phoneticPr fontId="4" type="noConversion"/>
  </si>
  <si>
    <t>豆腸.鳳梨</t>
    <phoneticPr fontId="4" type="noConversion"/>
  </si>
  <si>
    <t>樹子豆包</t>
    <phoneticPr fontId="4" type="noConversion"/>
  </si>
  <si>
    <t>豆包.破布子</t>
    <phoneticPr fontId="4" type="noConversion"/>
  </si>
  <si>
    <t>粉絲.高麗菜.木爾</t>
    <phoneticPr fontId="4" type="noConversion"/>
  </si>
  <si>
    <t>辣炒年糕</t>
    <phoneticPr fontId="4" type="noConversion"/>
  </si>
  <si>
    <t>蔥爆豆干</t>
    <phoneticPr fontId="4" type="noConversion"/>
  </si>
  <si>
    <t>魯雙味</t>
    <phoneticPr fontId="4" type="noConversion"/>
  </si>
  <si>
    <t>海結麵輪</t>
    <phoneticPr fontId="4" type="noConversion"/>
  </si>
  <si>
    <t>小黃瓜..紅蘿蔔.木耳</t>
    <phoneticPr fontId="4" type="noConversion"/>
  </si>
  <si>
    <t>豆腐.味噌.</t>
    <phoneticPr fontId="4" type="noConversion"/>
  </si>
  <si>
    <t>豆腐.味噌.柴魚片.青蔥</t>
    <phoneticPr fontId="4" type="noConversion"/>
  </si>
  <si>
    <t>杏鮑菇.素肚.</t>
    <phoneticPr fontId="4" type="noConversion"/>
  </si>
  <si>
    <t>香酥薯餅</t>
    <phoneticPr fontId="11" type="noConversion"/>
  </si>
  <si>
    <t>素薯餅</t>
    <phoneticPr fontId="11" type="noConversion"/>
  </si>
  <si>
    <t>油豆腐丁.高麗菜.豆腐乳(紅糟.薑末.</t>
    <phoneticPr fontId="4" type="noConversion"/>
  </si>
  <si>
    <t>玉米炒蛋</t>
    <phoneticPr fontId="4" type="noConversion"/>
  </si>
  <si>
    <t>冬瓜.薑絲.</t>
    <phoneticPr fontId="4" type="noConversion"/>
  </si>
  <si>
    <t>南瓜.薑片.</t>
    <phoneticPr fontId="4" type="noConversion"/>
  </si>
  <si>
    <t>大白菜.肉骨茶包.金針菇.</t>
    <phoneticPr fontId="4" type="noConversion"/>
  </si>
  <si>
    <t>牛蒡.紅棗.</t>
    <phoneticPr fontId="4" type="noConversion"/>
  </si>
  <si>
    <t>絲瓜.麵線..枸杞</t>
    <phoneticPr fontId="4" type="noConversion"/>
  </si>
  <si>
    <t>大黃瓜.木耳.紅人</t>
    <phoneticPr fontId="4" type="noConversion"/>
  </si>
  <si>
    <t>蘿蔔燒烤麩</t>
    <phoneticPr fontId="4" type="noConversion"/>
  </si>
  <si>
    <t>長糯米..乾香菇.絞碎豆乾丁..碎脯</t>
    <phoneticPr fontId="4" type="noConversion"/>
  </si>
  <si>
    <t>蔥燒素雞</t>
    <phoneticPr fontId="4" type="noConversion"/>
  </si>
  <si>
    <t>素雞.薑片.</t>
    <phoneticPr fontId="4" type="noConversion"/>
  </si>
  <si>
    <t>麵腸.素米血糕.素甜不辣.薑片.九層塔</t>
    <phoneticPr fontId="4" type="noConversion"/>
  </si>
  <si>
    <t>粉皮黃瓜</t>
    <phoneticPr fontId="4" type="noConversion"/>
  </si>
  <si>
    <t>小黃瓜.粉皮.紅蘿蔔</t>
    <phoneticPr fontId="4" type="noConversion"/>
  </si>
  <si>
    <t>咖哩豆腐</t>
    <phoneticPr fontId="4" type="noConversion"/>
  </si>
  <si>
    <t>洗選蛋.碎脯.</t>
    <phoneticPr fontId="4" type="noConversion"/>
  </si>
  <si>
    <t>山藥.枸杞.</t>
    <phoneticPr fontId="4" type="noConversion"/>
  </si>
  <si>
    <t>豆腐.豬血.脆筍絲.洗選蛋.紅蘿蔔.木耳.</t>
    <phoneticPr fontId="4" type="noConversion"/>
  </si>
  <si>
    <t>茄子.長豆..九層塔</t>
    <phoneticPr fontId="4" type="noConversion"/>
  </si>
  <si>
    <t>辣子四分干丁</t>
    <phoneticPr fontId="4" type="noConversion"/>
  </si>
  <si>
    <t>四分干丁</t>
    <phoneticPr fontId="4" type="noConversion"/>
  </si>
  <si>
    <t>鼓汁豆干</t>
    <phoneticPr fontId="4" type="noConversion"/>
  </si>
  <si>
    <t>豆干片..豆鼓.芹菜.</t>
    <phoneticPr fontId="4" type="noConversion"/>
  </si>
  <si>
    <t>椰漿.南瓜</t>
    <phoneticPr fontId="4" type="noConversion"/>
  </si>
  <si>
    <t>椰香南瓜</t>
    <phoneticPr fontId="4" type="noConversion"/>
  </si>
  <si>
    <t>醬爆黑豆干</t>
    <phoneticPr fontId="11" type="noConversion"/>
  </si>
  <si>
    <t>大溪黑乾</t>
    <phoneticPr fontId="11" type="noConversion"/>
  </si>
  <si>
    <t>玉米什錦</t>
    <phoneticPr fontId="11" type="noConversion"/>
  </si>
  <si>
    <t>玉米粒.小黃瓜.毛豆仁.紅蘿蔔</t>
    <phoneticPr fontId="11" type="noConversion"/>
  </si>
  <si>
    <t>大黃瓜..芹菜.</t>
    <phoneticPr fontId="4" type="noConversion"/>
  </si>
  <si>
    <t>白蘿蔔..芹菜</t>
    <phoneticPr fontId="4" type="noConversion"/>
  </si>
  <si>
    <t>地瓜小湯圓</t>
    <phoneticPr fontId="4" type="noConversion"/>
  </si>
  <si>
    <t>地瓜.小湯圓.二砂</t>
    <phoneticPr fontId="4" type="noConversion"/>
  </si>
  <si>
    <t>關東煮</t>
    <phoneticPr fontId="4" type="noConversion"/>
  </si>
  <si>
    <t>白蘿蔔.甜不辣.油豆腐丁.杏鮑菇頭</t>
    <phoneticPr fontId="4" type="noConversion"/>
  </si>
  <si>
    <t>銀絲捲+豆漿</t>
    <phoneticPr fontId="4" type="noConversion"/>
  </si>
  <si>
    <t>銀絲捲.豆漿</t>
    <phoneticPr fontId="4" type="noConversion"/>
  </si>
  <si>
    <t>醡醬麵</t>
    <phoneticPr fontId="4" type="noConversion"/>
  </si>
  <si>
    <t>烏龍麵.碎豆干絞肉.小黃瓜.</t>
    <phoneticPr fontId="4" type="noConversion"/>
  </si>
  <si>
    <t>山粉圓.愛玉.二砂.檸檬.水果</t>
    <phoneticPr fontId="4" type="noConversion"/>
  </si>
  <si>
    <t>檸香山粉圓愛玉+水果</t>
    <phoneticPr fontId="4" type="noConversion"/>
  </si>
  <si>
    <t>椰香紅豆紫米粥</t>
    <phoneticPr fontId="4" type="noConversion"/>
  </si>
  <si>
    <t>紅豆.紫糯米.椰漿.二砂</t>
    <phoneticPr fontId="4" type="noConversion"/>
  </si>
  <si>
    <t>洗選蛋.生香菇</t>
  </si>
  <si>
    <t>洗選蛋.生香菇</t>
    <phoneticPr fontId="11" type="noConversion"/>
  </si>
  <si>
    <t>香菇蒸蛋</t>
  </si>
  <si>
    <t>香菇蒸蛋</t>
    <phoneticPr fontId="11" type="noConversion"/>
  </si>
  <si>
    <t>蝦香扁蒲</t>
    <phoneticPr fontId="11" type="noConversion"/>
  </si>
  <si>
    <r>
      <t>雞丁.骨腿丁.</t>
    </r>
    <r>
      <rPr>
        <sz val="10"/>
        <color rgb="FF00B050"/>
        <rFont val="標楷體"/>
        <family val="4"/>
        <charset val="136"/>
      </rPr>
      <t>泡菜4</t>
    </r>
    <r>
      <rPr>
        <sz val="10"/>
        <color indexed="8"/>
        <rFont val="標楷體"/>
        <family val="4"/>
        <charset val="136"/>
      </rPr>
      <t>.</t>
    </r>
    <r>
      <rPr>
        <sz val="10"/>
        <color rgb="FFFF0000"/>
        <rFont val="標楷體"/>
        <family val="4"/>
        <charset val="136"/>
      </rPr>
      <t>大白菜</t>
    </r>
    <r>
      <rPr>
        <sz val="10"/>
        <color indexed="8"/>
        <rFont val="標楷體"/>
        <family val="4"/>
        <charset val="136"/>
      </rPr>
      <t>.寧波年糕.辣椒粉.青蔥</t>
    </r>
    <phoneticPr fontId="11" type="noConversion"/>
  </si>
  <si>
    <t>紅蘿蔔炒蛋</t>
    <phoneticPr fontId="11" type="noConversion"/>
  </si>
  <si>
    <t>洗選蛋.紅蘿蔔.青蔥</t>
    <phoneticPr fontId="11" type="noConversion"/>
  </si>
  <si>
    <t>雞丁.骨腿丁.刈薯.豆腐乳(紅糟.薑末.蒜末</t>
    <phoneticPr fontId="11" type="noConversion"/>
  </si>
  <si>
    <t>大黃瓜.竹輪捲.生香菇</t>
    <phoneticPr fontId="11" type="noConversion"/>
  </si>
  <si>
    <r>
      <t>清胸肉絲.洋蔥.洗選蛋.</t>
    </r>
    <r>
      <rPr>
        <sz val="10"/>
        <color rgb="FF00B050"/>
        <rFont val="標楷體"/>
        <family val="4"/>
        <charset val="136"/>
      </rPr>
      <t>味霖2</t>
    </r>
    <r>
      <rPr>
        <sz val="10"/>
        <color indexed="8"/>
        <rFont val="標楷體"/>
        <family val="4"/>
        <charset val="136"/>
      </rPr>
      <t>青蔥.柴魚片</t>
    </r>
    <phoneticPr fontId="4" type="noConversion"/>
  </si>
  <si>
    <r>
      <t>豆干片.</t>
    </r>
    <r>
      <rPr>
        <sz val="12"/>
        <color rgb="FF00B050"/>
        <rFont val="標楷體"/>
        <family val="4"/>
        <charset val="136"/>
      </rPr>
      <t>吻仔魚</t>
    </r>
    <r>
      <rPr>
        <sz val="12"/>
        <color indexed="8"/>
        <rFont val="標楷體"/>
        <family val="4"/>
        <charset val="136"/>
      </rPr>
      <t>.豆鼓.芹菜.青蔥</t>
    </r>
    <phoneticPr fontId="11" type="noConversion"/>
  </si>
  <si>
    <t>清炒扁蒲</t>
    <phoneticPr fontId="11" type="noConversion"/>
  </si>
  <si>
    <t>蕃茄豆腐湯</t>
  </si>
  <si>
    <t>蕃茄豆腐湯</t>
    <phoneticPr fontId="4" type="noConversion"/>
  </si>
  <si>
    <t>大蕃茄.豆腐.</t>
  </si>
  <si>
    <t>大蕃茄.豆腐.</t>
    <phoneticPr fontId="4" type="noConversion"/>
  </si>
  <si>
    <t>黃豆芽.白干絲.芹菜.木耳.紅K</t>
    <phoneticPr fontId="4" type="noConversion"/>
  </si>
  <si>
    <r>
      <t>四季豆.絞肉.</t>
    </r>
    <r>
      <rPr>
        <sz val="12"/>
        <color rgb="FF00B050"/>
        <rFont val="標楷體"/>
        <family val="4"/>
        <charset val="136"/>
      </rPr>
      <t>碎脯</t>
    </r>
    <r>
      <rPr>
        <sz val="12"/>
        <rFont val="標楷體"/>
        <family val="4"/>
        <charset val="136"/>
      </rPr>
      <t>.紅K</t>
    </r>
    <phoneticPr fontId="11" type="noConversion"/>
  </si>
  <si>
    <t>扁蒲.蝦米(仁.紅K青蔥</t>
    <phoneticPr fontId="11" type="noConversion"/>
  </si>
  <si>
    <t>玉米粒.小黃瓜.刈薯.紅K</t>
    <phoneticPr fontId="4" type="noConversion"/>
  </si>
  <si>
    <t>肉丁馬鈴薯.大蕃茄.紅K.青蔥</t>
    <phoneticPr fontId="4" type="noConversion"/>
  </si>
  <si>
    <t>絲瓜.雞清肉.杏鮑菇頭.玉米芹菜.紅K</t>
    <phoneticPr fontId="4" type="noConversion"/>
  </si>
  <si>
    <t>肉片.黃豆芽.紅K.味噌</t>
    <phoneticPr fontId="11" type="noConversion"/>
  </si>
  <si>
    <t>肉柳.洋蔥.紅K.青蔥</t>
    <phoneticPr fontId="4" type="noConversion"/>
  </si>
  <si>
    <t>烏龍麵.肉絲.高麗菜.絞肉.紅K</t>
    <phoneticPr fontId="4" type="noConversion"/>
  </si>
  <si>
    <t>大白菜.脆筍絲.肉羹.木耳.紅K.柴魚片</t>
    <phoneticPr fontId="4" type="noConversion"/>
  </si>
  <si>
    <t>烏龍麵.肉絲.高麗菜.洋蔥.紅K.青蔥</t>
    <phoneticPr fontId="4" type="noConversion"/>
  </si>
  <si>
    <t>南瓜.百頁豆腐.洋蔥.紅K.咖哩</t>
    <phoneticPr fontId="4" type="noConversion"/>
  </si>
  <si>
    <t>肉丁.豬腳丁.白蘿蔔.水煮花生.紅K</t>
    <phoneticPr fontId="4" type="noConversion"/>
  </si>
  <si>
    <t>雞丁.骨腿丁.馬鈴薯.紅K.洋蔥</t>
    <phoneticPr fontId="4" type="noConversion"/>
  </si>
  <si>
    <t>絞肉.芋頭丁.豆腐.紅K.青蔥</t>
    <phoneticPr fontId="11" type="noConversion"/>
  </si>
  <si>
    <t>板條.絞肉.豆芽.韭菜.紅K.木耳</t>
    <phoneticPr fontId="11" type="noConversion"/>
  </si>
  <si>
    <t>雞肉親子丼</t>
    <phoneticPr fontId="4" type="noConversion"/>
  </si>
  <si>
    <t>花椰菜.乾豆捲.鮮菇.紅K.木耳</t>
    <phoneticPr fontId="4" type="noConversion"/>
  </si>
  <si>
    <t>脆皮雞腿</t>
    <phoneticPr fontId="4" type="noConversion"/>
  </si>
  <si>
    <t>雞腿</t>
    <phoneticPr fontId="11" type="noConversion"/>
  </si>
  <si>
    <t>白煮蛋.豆製品.海帶</t>
    <phoneticPr fontId="4" type="noConversion"/>
  </si>
  <si>
    <t>四季豆.紅K.木耳</t>
    <phoneticPr fontId="4" type="noConversion"/>
  </si>
  <si>
    <t>馬鈴薯.大蕃茄.紅K.</t>
    <phoneticPr fontId="4" type="noConversion"/>
  </si>
  <si>
    <t>絲瓜..杏鮑菇頭.玉米芹菜.紅K</t>
    <phoneticPr fontId="4" type="noConversion"/>
  </si>
  <si>
    <t>油豆腐丁.黃豆芽.紅K.味噌</t>
    <phoneticPr fontId="11" type="noConversion"/>
  </si>
  <si>
    <t>扁蒲.(仁.紅K青蔥</t>
    <phoneticPr fontId="11" type="noConversion"/>
  </si>
  <si>
    <t>大白菜.脆筍絲.豆皮絲.木耳.紅K.</t>
    <phoneticPr fontId="4" type="noConversion"/>
  </si>
  <si>
    <t>烏龍麵.生香菇.高麗菜.洋蔥.紅K.</t>
    <phoneticPr fontId="4" type="noConversion"/>
  </si>
  <si>
    <t>豆干.西芹.紅K.木耳</t>
    <phoneticPr fontId="4" type="noConversion"/>
  </si>
  <si>
    <t>大白菜.寧波年糕.紅K木耳</t>
    <phoneticPr fontId="4" type="noConversion"/>
  </si>
  <si>
    <t>海帶結.麵輪.紅K.香菇</t>
    <phoneticPr fontId="4" type="noConversion"/>
  </si>
  <si>
    <t>烤麩.白蘿蔔.水煮花生.紅K</t>
    <phoneticPr fontId="4" type="noConversion"/>
  </si>
  <si>
    <t>豆腐.馬鈴薯.紅K.青豆</t>
    <phoneticPr fontId="4" type="noConversion"/>
  </si>
  <si>
    <t>板條..豆芽..紅K.木耳</t>
    <phoneticPr fontId="4" type="noConversion"/>
  </si>
  <si>
    <t>避風塘魚丁</t>
    <phoneticPr fontId="4" type="noConversion"/>
  </si>
  <si>
    <t>水鯊丁.油豆腐.豆酥.青蔥.薑末.蒜末.辣椒</t>
    <phoneticPr fontId="4" type="noConversion"/>
  </si>
  <si>
    <t>小餐包+優酪乳</t>
  </si>
  <si>
    <t>小餐包.優酪乳</t>
  </si>
  <si>
    <t>玉米條+決明子茶</t>
  </si>
  <si>
    <t>玉米條.決明子.二砂</t>
  </si>
  <si>
    <t>水餃+海芽蛋花湯</t>
  </si>
  <si>
    <t>水餃.海帶芽.洗選蛋</t>
  </si>
  <si>
    <t>蒸南瓜+鮮奶</t>
  </si>
  <si>
    <t>南瓜.鮮奶</t>
  </si>
  <si>
    <t>山藥排骨湯</t>
  </si>
  <si>
    <t>山藥.排骨丁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</si>
</sst>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0_ "/>
    <numFmt numFmtId="177" formatCode="m/d;@"/>
    <numFmt numFmtId="178" formatCode="0_);[Red]\(0\)"/>
    <numFmt numFmtId="179" formatCode="[$NT$-404]#,##0.00;[Red]\-[$NT$-404]#,##0.00"/>
  </numFmts>
  <fonts count="46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b/>
      <sz val="14"/>
      <name val="Arial"/>
      <family val="2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Microsoft YaHei"/>
      <family val="2"/>
      <charset val="136"/>
    </font>
    <font>
      <sz val="14"/>
      <name val="Arial"/>
      <family val="2"/>
    </font>
    <font>
      <sz val="12"/>
      <color indexed="8"/>
      <name val="Microsoft YaHei"/>
      <family val="2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name val="Arial"/>
      <family val="2"/>
    </font>
    <font>
      <sz val="11"/>
      <name val="標楷體"/>
      <family val="4"/>
      <charset val="136"/>
    </font>
    <font>
      <b/>
      <sz val="12"/>
      <name val="Arial"/>
      <family val="2"/>
    </font>
    <font>
      <sz val="9"/>
      <name val="Arial"/>
      <family val="2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標楷體"/>
      <family val="4"/>
      <charset val="136"/>
    </font>
    <font>
      <b/>
      <i/>
      <sz val="1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8"/>
      <name val="Microsoft YaHei"/>
      <family val="2"/>
    </font>
    <font>
      <b/>
      <sz val="12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標楷體"/>
      <family val="4"/>
      <charset val="136"/>
    </font>
    <font>
      <sz val="10"/>
      <color indexed="8"/>
      <name val="標楷體"/>
      <family val="4"/>
      <charset val="136"/>
    </font>
    <font>
      <sz val="6"/>
      <color indexed="8"/>
      <name val="Arial"/>
      <family val="2"/>
    </font>
    <font>
      <sz val="6"/>
      <color indexed="8"/>
      <name val="標楷體"/>
      <family val="4"/>
      <charset val="136"/>
    </font>
    <font>
      <sz val="8"/>
      <name val="標楷體"/>
      <family val="4"/>
      <charset val="136"/>
    </font>
    <font>
      <b/>
      <sz val="11"/>
      <name val="標楷體"/>
      <family val="4"/>
      <charset val="136"/>
    </font>
    <font>
      <sz val="8"/>
      <name val="Arial"/>
      <family val="2"/>
    </font>
    <font>
      <b/>
      <sz val="10"/>
      <name val="標楷體"/>
      <family val="4"/>
      <charset val="136"/>
    </font>
    <font>
      <b/>
      <sz val="20"/>
      <name val="標楷體"/>
      <family val="4"/>
      <charset val="136"/>
    </font>
    <font>
      <b/>
      <sz val="18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9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B050"/>
      <name val="標楷體"/>
      <family val="4"/>
      <charset val="136"/>
    </font>
    <font>
      <sz val="10"/>
      <color rgb="FF00B050"/>
      <name val="標楷體"/>
      <family val="4"/>
      <charset val="136"/>
    </font>
    <font>
      <sz val="10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0" borderId="0" applyBorder="0" applyProtection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24" fillId="0" borderId="0" applyNumberFormat="0" applyBorder="0" applyProtection="0">
      <alignment horizontal="center" vertical="center"/>
    </xf>
    <xf numFmtId="0" fontId="24" fillId="0" borderId="0" applyNumberFormat="0" applyBorder="0" applyProtection="0">
      <alignment horizontal="center" vertical="center" textRotation="90"/>
    </xf>
    <xf numFmtId="0" fontId="25" fillId="0" borderId="0" applyNumberFormat="0" applyBorder="0" applyProtection="0">
      <alignment vertical="center"/>
    </xf>
    <xf numFmtId="179" fontId="25" fillId="0" borderId="0" applyBorder="0" applyProtection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12" fillId="0" borderId="0"/>
    <xf numFmtId="0" fontId="7" fillId="0" borderId="0">
      <alignment vertical="center"/>
    </xf>
    <xf numFmtId="0" fontId="12" fillId="0" borderId="0"/>
    <xf numFmtId="0" fontId="26" fillId="0" borderId="0">
      <alignment vertical="center"/>
    </xf>
    <xf numFmtId="0" fontId="7" fillId="0" borderId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2" fillId="0" borderId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2" fillId="0" borderId="0"/>
    <xf numFmtId="0" fontId="27" fillId="0" borderId="0">
      <alignment vertical="center"/>
    </xf>
    <xf numFmtId="0" fontId="1" fillId="0" borderId="0">
      <alignment vertical="center"/>
    </xf>
    <xf numFmtId="43" fontId="12" fillId="0" borderId="0" applyFont="0" applyFill="0" applyBorder="0" applyAlignment="0" applyProtection="0"/>
    <xf numFmtId="179" fontId="1" fillId="0" borderId="0" applyBorder="0" applyProtection="0">
      <alignment vertical="center"/>
    </xf>
  </cellStyleXfs>
  <cellXfs count="293">
    <xf numFmtId="0" fontId="0" fillId="0" borderId="0" xfId="0">
      <alignment vertical="center"/>
    </xf>
    <xf numFmtId="0" fontId="6" fillId="2" borderId="0" xfId="1" applyFont="1" applyFill="1" applyBorder="1" applyAlignment="1" applyProtection="1">
      <alignment vertical="center" shrinkToFit="1"/>
    </xf>
    <xf numFmtId="0" fontId="6" fillId="2" borderId="0" xfId="2" applyFont="1" applyFill="1" applyAlignment="1">
      <alignment vertical="center" shrinkToFit="1"/>
    </xf>
    <xf numFmtId="0" fontId="13" fillId="2" borderId="0" xfId="1" applyFont="1" applyFill="1" applyBorder="1" applyAlignment="1" applyProtection="1">
      <alignment vertical="center" shrinkToFit="1"/>
    </xf>
    <xf numFmtId="0" fontId="8" fillId="2" borderId="0" xfId="1" applyFont="1" applyFill="1" applyBorder="1" applyAlignment="1" applyProtection="1">
      <alignment vertical="center" shrinkToFit="1"/>
    </xf>
    <xf numFmtId="0" fontId="6" fillId="2" borderId="0" xfId="1" applyFont="1" applyFill="1" applyBorder="1" applyAlignment="1" applyProtection="1">
      <alignment horizontal="left" vertical="center" shrinkToFit="1"/>
    </xf>
    <xf numFmtId="176" fontId="6" fillId="2" borderId="0" xfId="1" applyNumberFormat="1" applyFont="1" applyFill="1" applyBorder="1" applyAlignment="1" applyProtection="1">
      <alignment vertical="center" shrinkToFit="1"/>
    </xf>
    <xf numFmtId="0" fontId="13" fillId="2" borderId="0" xfId="1" applyFont="1" applyFill="1" applyBorder="1" applyAlignment="1" applyProtection="1">
      <alignment horizontal="left" vertical="center" shrinkToFit="1"/>
    </xf>
    <xf numFmtId="0" fontId="6" fillId="2" borderId="0" xfId="2" applyFont="1" applyFill="1" applyBorder="1" applyAlignment="1">
      <alignment vertical="center" shrinkToFit="1"/>
    </xf>
    <xf numFmtId="0" fontId="13" fillId="2" borderId="0" xfId="2" applyFont="1" applyFill="1" applyAlignment="1">
      <alignment vertical="center" shrinkToFit="1"/>
    </xf>
    <xf numFmtId="0" fontId="19" fillId="2" borderId="0" xfId="2" applyFont="1" applyFill="1" applyAlignment="1">
      <alignment vertical="center" shrinkToFit="1"/>
    </xf>
    <xf numFmtId="178" fontId="20" fillId="2" borderId="0" xfId="1" applyNumberFormat="1" applyFont="1" applyFill="1" applyBorder="1">
      <alignment vertical="center"/>
    </xf>
    <xf numFmtId="0" fontId="16" fillId="2" borderId="0" xfId="2" applyFont="1" applyFill="1" applyAlignment="1"/>
    <xf numFmtId="0" fontId="22" fillId="2" borderId="0" xfId="2" applyFont="1" applyFill="1" applyAlignment="1">
      <alignment vertical="center"/>
    </xf>
    <xf numFmtId="178" fontId="22" fillId="2" borderId="0" xfId="2" applyNumberFormat="1" applyFont="1" applyFill="1" applyAlignment="1">
      <alignment vertical="center"/>
    </xf>
    <xf numFmtId="177" fontId="13" fillId="0" borderId="8" xfId="1" applyNumberFormat="1" applyFont="1" applyFill="1" applyBorder="1" applyAlignment="1">
      <alignment horizontal="center" vertical="top" wrapText="1"/>
    </xf>
    <xf numFmtId="177" fontId="13" fillId="0" borderId="15" xfId="1" applyNumberFormat="1" applyFont="1" applyFill="1" applyBorder="1" applyAlignment="1">
      <alignment horizontal="center" vertical="center" wrapText="1"/>
    </xf>
    <xf numFmtId="177" fontId="13" fillId="0" borderId="6" xfId="1" applyNumberFormat="1" applyFont="1" applyFill="1" applyBorder="1" applyAlignment="1">
      <alignment horizontal="center" vertical="center" wrapText="1"/>
    </xf>
    <xf numFmtId="177" fontId="13" fillId="0" borderId="12" xfId="1" applyNumberFormat="1" applyFont="1" applyFill="1" applyBorder="1" applyAlignment="1">
      <alignment horizontal="center" vertical="top" wrapText="1"/>
    </xf>
    <xf numFmtId="177" fontId="13" fillId="0" borderId="13" xfId="1" applyNumberFormat="1" applyFont="1" applyFill="1" applyBorder="1" applyAlignment="1">
      <alignment horizontal="center" vertical="center" wrapText="1"/>
    </xf>
    <xf numFmtId="177" fontId="14" fillId="0" borderId="8" xfId="1" applyNumberFormat="1" applyFont="1" applyFill="1" applyBorder="1" applyAlignment="1">
      <alignment horizontal="center" vertical="top" wrapText="1"/>
    </xf>
    <xf numFmtId="0" fontId="29" fillId="0" borderId="7" xfId="1" applyFont="1" applyFill="1" applyBorder="1" applyAlignment="1" applyProtection="1">
      <alignment horizontal="left" vertical="center" shrinkToFit="1"/>
    </xf>
    <xf numFmtId="0" fontId="28" fillId="0" borderId="22" xfId="1" applyFont="1" applyFill="1" applyBorder="1" applyAlignment="1" applyProtection="1">
      <alignment vertical="center" shrinkToFit="1"/>
    </xf>
    <xf numFmtId="0" fontId="29" fillId="0" borderId="23" xfId="1" applyFont="1" applyFill="1" applyBorder="1" applyAlignment="1" applyProtection="1">
      <alignment vertical="center" shrinkToFit="1"/>
    </xf>
    <xf numFmtId="0" fontId="29" fillId="0" borderId="10" xfId="1" applyFont="1" applyFill="1" applyBorder="1" applyAlignment="1" applyProtection="1">
      <alignment vertical="center" shrinkToFit="1"/>
    </xf>
    <xf numFmtId="0" fontId="31" fillId="0" borderId="7" xfId="1" applyFont="1" applyFill="1" applyBorder="1" applyAlignment="1" applyProtection="1">
      <alignment vertical="center" shrinkToFit="1"/>
    </xf>
    <xf numFmtId="0" fontId="29" fillId="0" borderId="24" xfId="1" applyFont="1" applyFill="1" applyBorder="1" applyAlignment="1" applyProtection="1">
      <alignment vertical="center" shrinkToFit="1"/>
    </xf>
    <xf numFmtId="0" fontId="8" fillId="0" borderId="26" xfId="1" applyFont="1" applyFill="1" applyBorder="1" applyAlignment="1" applyProtection="1">
      <alignment horizontal="center" vertical="center" shrinkToFit="1"/>
    </xf>
    <xf numFmtId="0" fontId="8" fillId="0" borderId="27" xfId="1" applyFont="1" applyFill="1" applyBorder="1" applyAlignment="1" applyProtection="1">
      <alignment horizontal="center" vertical="center" shrinkToFit="1"/>
    </xf>
    <xf numFmtId="0" fontId="8" fillId="0" borderId="18" xfId="1" applyFont="1" applyFill="1" applyBorder="1" applyAlignment="1" applyProtection="1">
      <alignment horizontal="center" vertical="center" shrinkToFit="1"/>
    </xf>
    <xf numFmtId="0" fontId="8" fillId="0" borderId="30" xfId="1" applyFont="1" applyFill="1" applyBorder="1" applyAlignment="1" applyProtection="1">
      <alignment horizontal="center" vertical="center" shrinkToFit="1"/>
    </xf>
    <xf numFmtId="0" fontId="32" fillId="0" borderId="18" xfId="1" applyFont="1" applyFill="1" applyBorder="1" applyAlignment="1">
      <alignment horizontal="center" vertical="center" wrapText="1"/>
    </xf>
    <xf numFmtId="0" fontId="32" fillId="0" borderId="19" xfId="1" applyFont="1" applyFill="1" applyBorder="1" applyAlignment="1">
      <alignment horizontal="center" vertical="center" wrapText="1"/>
    </xf>
    <xf numFmtId="0" fontId="28" fillId="0" borderId="16" xfId="1" applyFont="1" applyFill="1" applyBorder="1" applyAlignment="1" applyProtection="1">
      <alignment vertical="center" shrinkToFit="1"/>
    </xf>
    <xf numFmtId="0" fontId="29" fillId="0" borderId="7" xfId="1" applyFont="1" applyFill="1" applyBorder="1" applyAlignment="1" applyProtection="1">
      <alignment vertical="center" shrinkToFit="1"/>
    </xf>
    <xf numFmtId="0" fontId="28" fillId="0" borderId="4" xfId="1" applyFont="1" applyFill="1" applyBorder="1" applyAlignment="1" applyProtection="1">
      <alignment vertical="center" shrinkToFit="1"/>
    </xf>
    <xf numFmtId="0" fontId="15" fillId="2" borderId="0" xfId="15" applyFont="1" applyFill="1" applyAlignment="1">
      <alignment vertical="center" shrinkToFit="1"/>
    </xf>
    <xf numFmtId="0" fontId="15" fillId="2" borderId="0" xfId="1" applyFont="1" applyFill="1" applyAlignment="1">
      <alignment vertical="center" shrinkToFit="1"/>
    </xf>
    <xf numFmtId="0" fontId="15" fillId="2" borderId="0" xfId="15" applyFont="1" applyFill="1" applyAlignment="1">
      <alignment horizontal="center" vertical="center" shrinkToFit="1"/>
    </xf>
    <xf numFmtId="0" fontId="15" fillId="2" borderId="0" xfId="1" applyFont="1" applyFill="1">
      <alignment vertical="center"/>
    </xf>
    <xf numFmtId="178" fontId="15" fillId="2" borderId="0" xfId="1" applyNumberFormat="1" applyFont="1" applyFill="1" applyBorder="1">
      <alignment vertical="center"/>
    </xf>
    <xf numFmtId="0" fontId="8" fillId="2" borderId="0" xfId="15" applyFont="1" applyFill="1" applyAlignment="1">
      <alignment vertical="center"/>
    </xf>
    <xf numFmtId="0" fontId="22" fillId="0" borderId="0" xfId="19" applyFont="1" applyAlignment="1">
      <alignment horizontal="left" vertical="center"/>
    </xf>
    <xf numFmtId="0" fontId="22" fillId="0" borderId="0" xfId="19" applyFont="1" applyAlignment="1">
      <alignment horizontal="center" vertical="center"/>
    </xf>
    <xf numFmtId="0" fontId="8" fillId="2" borderId="0" xfId="1" applyFont="1" applyFill="1" applyAlignment="1">
      <alignment horizontal="left" vertical="center" shrinkToFit="1"/>
    </xf>
    <xf numFmtId="0" fontId="21" fillId="0" borderId="0" xfId="34" applyFont="1" applyFill="1" applyAlignment="1">
      <alignment vertical="center" wrapText="1" shrinkToFit="1"/>
    </xf>
    <xf numFmtId="0" fontId="21" fillId="0" borderId="0" xfId="19" applyFont="1" applyFill="1" applyAlignment="1">
      <alignment horizontal="center" vertical="center" wrapText="1" shrinkToFit="1"/>
    </xf>
    <xf numFmtId="0" fontId="21" fillId="0" borderId="0" xfId="19" applyFont="1" applyFill="1" applyAlignment="1">
      <alignment vertical="center" wrapText="1" shrinkToFit="1"/>
    </xf>
    <xf numFmtId="178" fontId="21" fillId="0" borderId="0" xfId="34" applyNumberFormat="1" applyFont="1" applyFill="1" applyBorder="1" applyAlignment="1">
      <alignment vertical="center" wrapText="1" shrinkToFit="1"/>
    </xf>
    <xf numFmtId="0" fontId="22" fillId="0" borderId="0" xfId="19" applyFont="1" applyAlignment="1">
      <alignment vertical="center" wrapText="1" shrinkToFit="1"/>
    </xf>
    <xf numFmtId="0" fontId="22" fillId="0" borderId="0" xfId="19" applyFont="1" applyAlignment="1">
      <alignment horizontal="center" vertical="center" wrapText="1" shrinkToFit="1"/>
    </xf>
    <xf numFmtId="178" fontId="22" fillId="0" borderId="0" xfId="19" applyNumberFormat="1" applyFont="1" applyAlignment="1">
      <alignment vertical="center" wrapText="1" shrinkToFit="1"/>
    </xf>
    <xf numFmtId="0" fontId="23" fillId="0" borderId="0" xfId="19" applyFont="1" applyAlignment="1">
      <alignment vertical="center" wrapText="1" shrinkToFit="1"/>
    </xf>
    <xf numFmtId="0" fontId="22" fillId="0" borderId="0" xfId="19" applyFont="1" applyAlignment="1">
      <alignment horizontal="left" vertical="center" wrapText="1" shrinkToFit="1"/>
    </xf>
    <xf numFmtId="0" fontId="21" fillId="0" borderId="0" xfId="34" applyFont="1" applyFill="1" applyAlignment="1">
      <alignment horizontal="left" vertical="center"/>
    </xf>
    <xf numFmtId="0" fontId="28" fillId="0" borderId="16" xfId="20" applyFont="1" applyFill="1" applyBorder="1" applyAlignment="1">
      <alignment vertical="center" shrinkToFit="1"/>
    </xf>
    <xf numFmtId="0" fontId="29" fillId="0" borderId="7" xfId="20" applyFont="1" applyFill="1" applyBorder="1" applyAlignment="1">
      <alignment vertical="center" shrinkToFit="1"/>
    </xf>
    <xf numFmtId="0" fontId="19" fillId="2" borderId="3" xfId="19" applyFont="1" applyFill="1" applyBorder="1" applyAlignment="1">
      <alignment horizontal="center" vertical="center" shrinkToFit="1"/>
    </xf>
    <xf numFmtId="0" fontId="19" fillId="2" borderId="7" xfId="19" applyFont="1" applyFill="1" applyBorder="1" applyAlignment="1">
      <alignment horizontal="center" vertical="center" shrinkToFit="1"/>
    </xf>
    <xf numFmtId="0" fontId="19" fillId="2" borderId="9" xfId="19" applyFont="1" applyFill="1" applyBorder="1" applyAlignment="1">
      <alignment horizontal="center" vertical="center" shrinkToFit="1"/>
    </xf>
    <xf numFmtId="0" fontId="30" fillId="0" borderId="16" xfId="1" applyFont="1" applyFill="1" applyBorder="1" applyAlignment="1" applyProtection="1">
      <alignment vertical="center" shrinkToFit="1"/>
    </xf>
    <xf numFmtId="0" fontId="30" fillId="0" borderId="4" xfId="1" applyFont="1" applyFill="1" applyBorder="1" applyAlignment="1" applyProtection="1">
      <alignment vertical="center" shrinkToFit="1"/>
    </xf>
    <xf numFmtId="0" fontId="9" fillId="0" borderId="7" xfId="1" applyFont="1" applyFill="1" applyBorder="1" applyAlignment="1" applyProtection="1">
      <alignment vertical="center" shrinkToFit="1"/>
    </xf>
    <xf numFmtId="0" fontId="15" fillId="0" borderId="37" xfId="1" applyFont="1" applyFill="1" applyBorder="1" applyAlignment="1" applyProtection="1">
      <alignment horizontal="center" vertical="center" shrinkToFit="1"/>
    </xf>
    <xf numFmtId="0" fontId="35" fillId="0" borderId="34" xfId="1" applyFont="1" applyFill="1" applyBorder="1" applyAlignment="1" applyProtection="1">
      <alignment horizontal="center" vertical="center" shrinkToFit="1"/>
    </xf>
    <xf numFmtId="0" fontId="8" fillId="0" borderId="0" xfId="1" applyFont="1" applyFill="1" applyBorder="1" applyAlignment="1" applyProtection="1">
      <alignment vertical="center" shrinkToFit="1"/>
    </xf>
    <xf numFmtId="0" fontId="8" fillId="0" borderId="0" xfId="15" applyFont="1" applyFill="1" applyAlignment="1">
      <alignment vertical="center" shrinkToFit="1"/>
    </xf>
    <xf numFmtId="0" fontId="38" fillId="0" borderId="36" xfId="1" applyFont="1" applyFill="1" applyBorder="1" applyAlignment="1" applyProtection="1">
      <alignment horizontal="center" vertical="center" shrinkToFit="1"/>
    </xf>
    <xf numFmtId="0" fontId="23" fillId="0" borderId="0" xfId="19" applyFont="1" applyAlignment="1">
      <alignment horizontal="right" vertical="center" wrapText="1" shrinkToFit="1"/>
    </xf>
    <xf numFmtId="0" fontId="23" fillId="0" borderId="0" xfId="19" applyFont="1" applyAlignment="1">
      <alignment vertical="center"/>
    </xf>
    <xf numFmtId="0" fontId="6" fillId="0" borderId="0" xfId="1" applyFont="1" applyFill="1" applyBorder="1" applyAlignment="1" applyProtection="1">
      <alignment vertical="center" shrinkToFit="1"/>
    </xf>
    <xf numFmtId="0" fontId="6" fillId="2" borderId="0" xfId="2" applyFont="1" applyFill="1" applyBorder="1" applyAlignment="1">
      <alignment vertical="center" shrinkToFit="1"/>
    </xf>
    <xf numFmtId="0" fontId="29" fillId="0" borderId="38" xfId="1" applyFont="1" applyFill="1" applyBorder="1" applyAlignment="1" applyProtection="1">
      <alignment vertical="center" shrinkToFit="1"/>
    </xf>
    <xf numFmtId="0" fontId="8" fillId="2" borderId="0" xfId="2" applyFont="1" applyFill="1" applyBorder="1" applyAlignment="1">
      <alignment vertical="center" shrinkToFit="1"/>
    </xf>
    <xf numFmtId="0" fontId="8" fillId="2" borderId="0" xfId="2" applyFont="1" applyFill="1" applyBorder="1" applyAlignment="1">
      <alignment vertical="center" shrinkToFit="1"/>
    </xf>
    <xf numFmtId="0" fontId="28" fillId="4" borderId="16" xfId="1" applyFont="1" applyFill="1" applyBorder="1" applyAlignment="1" applyProtection="1">
      <alignment vertical="center" shrinkToFit="1"/>
    </xf>
    <xf numFmtId="0" fontId="30" fillId="4" borderId="16" xfId="1" applyFont="1" applyFill="1" applyBorder="1" applyAlignment="1" applyProtection="1">
      <alignment vertical="center" shrinkToFit="1"/>
    </xf>
    <xf numFmtId="0" fontId="6" fillId="4" borderId="0" xfId="1" applyFont="1" applyFill="1" applyBorder="1" applyAlignment="1" applyProtection="1">
      <alignment vertical="center" shrinkToFit="1"/>
    </xf>
    <xf numFmtId="0" fontId="29" fillId="4" borderId="7" xfId="1" applyFont="1" applyFill="1" applyBorder="1" applyAlignment="1" applyProtection="1">
      <alignment vertical="center" shrinkToFit="1"/>
    </xf>
    <xf numFmtId="0" fontId="29" fillId="4" borderId="16" xfId="1" applyFont="1" applyFill="1" applyBorder="1" applyAlignment="1" applyProtection="1">
      <alignment vertical="center" shrinkToFit="1"/>
    </xf>
    <xf numFmtId="0" fontId="28" fillId="4" borderId="4" xfId="1" applyFont="1" applyFill="1" applyBorder="1" applyAlignment="1" applyProtection="1">
      <alignment vertical="center" shrinkToFit="1"/>
    </xf>
    <xf numFmtId="0" fontId="13" fillId="4" borderId="0" xfId="1" applyFont="1" applyFill="1" applyBorder="1" applyAlignment="1" applyProtection="1">
      <alignment vertical="center" shrinkToFit="1"/>
    </xf>
    <xf numFmtId="0" fontId="6" fillId="4" borderId="0" xfId="2" applyFont="1" applyFill="1" applyAlignment="1">
      <alignment vertical="center" shrinkToFit="1"/>
    </xf>
    <xf numFmtId="0" fontId="29" fillId="4" borderId="24" xfId="1" applyFont="1" applyFill="1" applyBorder="1" applyAlignment="1" applyProtection="1">
      <alignment vertical="center" shrinkToFit="1"/>
    </xf>
    <xf numFmtId="0" fontId="13" fillId="4" borderId="0" xfId="2" applyFont="1" applyFill="1" applyAlignment="1">
      <alignment vertical="center" shrinkToFit="1"/>
    </xf>
    <xf numFmtId="0" fontId="9" fillId="4" borderId="7" xfId="1" applyFont="1" applyFill="1" applyBorder="1" applyAlignment="1" applyProtection="1">
      <alignment vertical="center" shrinkToFit="1"/>
    </xf>
    <xf numFmtId="0" fontId="9" fillId="4" borderId="16" xfId="1" applyFont="1" applyFill="1" applyBorder="1" applyAlignment="1" applyProtection="1">
      <alignment vertical="center" shrinkToFit="1"/>
    </xf>
    <xf numFmtId="0" fontId="8" fillId="2" borderId="0" xfId="2" applyFont="1" applyFill="1" applyBorder="1" applyAlignment="1">
      <alignment vertical="center" shrinkToFit="1"/>
    </xf>
    <xf numFmtId="0" fontId="8" fillId="0" borderId="0" xfId="15" applyFont="1" applyFill="1" applyBorder="1" applyAlignment="1">
      <alignment vertical="center" shrinkToFit="1"/>
    </xf>
    <xf numFmtId="176" fontId="8" fillId="2" borderId="0" xfId="2" applyNumberFormat="1" applyFont="1" applyFill="1" applyBorder="1" applyAlignment="1">
      <alignment vertical="center" shrinkToFit="1"/>
    </xf>
    <xf numFmtId="0" fontId="30" fillId="0" borderId="14" xfId="1" applyFont="1" applyFill="1" applyBorder="1" applyAlignment="1" applyProtection="1">
      <alignment vertical="center" shrinkToFit="1"/>
    </xf>
    <xf numFmtId="0" fontId="30" fillId="0" borderId="7" xfId="1" applyFont="1" applyFill="1" applyBorder="1" applyAlignment="1" applyProtection="1">
      <alignment vertical="center" shrinkToFit="1"/>
    </xf>
    <xf numFmtId="0" fontId="28" fillId="0" borderId="0" xfId="1" applyFont="1" applyFill="1" applyBorder="1" applyAlignment="1" applyProtection="1">
      <alignment vertical="center" shrinkToFit="1"/>
    </xf>
    <xf numFmtId="0" fontId="29" fillId="0" borderId="0" xfId="1" applyFont="1" applyFill="1" applyBorder="1" applyAlignment="1" applyProtection="1">
      <alignment vertical="center" shrinkToFit="1"/>
    </xf>
    <xf numFmtId="0" fontId="28" fillId="4" borderId="0" xfId="1" applyFont="1" applyFill="1" applyBorder="1" applyAlignment="1" applyProtection="1">
      <alignment vertical="center" shrinkToFit="1"/>
    </xf>
    <xf numFmtId="0" fontId="30" fillId="4" borderId="0" xfId="1" applyFont="1" applyFill="1" applyBorder="1" applyAlignment="1" applyProtection="1">
      <alignment vertical="center" shrinkToFit="1"/>
    </xf>
    <xf numFmtId="0" fontId="29" fillId="4" borderId="0" xfId="1" applyFont="1" applyFill="1" applyBorder="1" applyAlignment="1" applyProtection="1">
      <alignment vertical="center" shrinkToFit="1"/>
    </xf>
    <xf numFmtId="0" fontId="28" fillId="4" borderId="22" xfId="1" applyFont="1" applyFill="1" applyBorder="1" applyAlignment="1" applyProtection="1">
      <alignment vertical="center" shrinkToFit="1"/>
    </xf>
    <xf numFmtId="0" fontId="29" fillId="4" borderId="23" xfId="1" applyFont="1" applyFill="1" applyBorder="1" applyAlignment="1" applyProtection="1">
      <alignment vertical="center" shrinkToFit="1"/>
    </xf>
    <xf numFmtId="0" fontId="30" fillId="0" borderId="0" xfId="1" applyFont="1" applyFill="1" applyBorder="1" applyAlignment="1" applyProtection="1">
      <alignment vertical="center" shrinkToFit="1"/>
    </xf>
    <xf numFmtId="0" fontId="28" fillId="5" borderId="4" xfId="1" applyFont="1" applyFill="1" applyBorder="1" applyAlignment="1" applyProtection="1">
      <alignment vertical="center" shrinkToFit="1"/>
    </xf>
    <xf numFmtId="0" fontId="30" fillId="5" borderId="16" xfId="1" applyFont="1" applyFill="1" applyBorder="1" applyAlignment="1" applyProtection="1">
      <alignment vertical="center" shrinkToFit="1"/>
    </xf>
    <xf numFmtId="0" fontId="29" fillId="5" borderId="7" xfId="1" applyFont="1" applyFill="1" applyBorder="1" applyAlignment="1" applyProtection="1">
      <alignment vertical="center" shrinkToFit="1"/>
    </xf>
    <xf numFmtId="0" fontId="29" fillId="5" borderId="16" xfId="1" applyFont="1" applyFill="1" applyBorder="1" applyAlignment="1" applyProtection="1">
      <alignment vertical="center" shrinkToFit="1"/>
    </xf>
    <xf numFmtId="0" fontId="28" fillId="5" borderId="16" xfId="1" applyFont="1" applyFill="1" applyBorder="1" applyAlignment="1" applyProtection="1">
      <alignment vertical="center" shrinkToFit="1"/>
    </xf>
    <xf numFmtId="0" fontId="6" fillId="5" borderId="0" xfId="1" applyFont="1" applyFill="1" applyBorder="1" applyAlignment="1" applyProtection="1">
      <alignment vertical="center" shrinkToFit="1"/>
    </xf>
    <xf numFmtId="0" fontId="13" fillId="5" borderId="0" xfId="1" applyFont="1" applyFill="1" applyBorder="1" applyAlignment="1" applyProtection="1">
      <alignment vertical="center" shrinkToFit="1"/>
    </xf>
    <xf numFmtId="0" fontId="6" fillId="5" borderId="0" xfId="2" applyFont="1" applyFill="1" applyAlignment="1">
      <alignment vertical="center" shrinkToFit="1"/>
    </xf>
    <xf numFmtId="0" fontId="13" fillId="5" borderId="0" xfId="2" applyFont="1" applyFill="1" applyAlignment="1">
      <alignment vertical="center" shrinkToFit="1"/>
    </xf>
    <xf numFmtId="0" fontId="13" fillId="2" borderId="0" xfId="2" applyFont="1" applyFill="1" applyBorder="1" applyAlignment="1">
      <alignment vertical="center" shrinkToFit="1"/>
    </xf>
    <xf numFmtId="0" fontId="6" fillId="4" borderId="0" xfId="2" applyFont="1" applyFill="1" applyBorder="1" applyAlignment="1">
      <alignment vertical="center" shrinkToFit="1"/>
    </xf>
    <xf numFmtId="0" fontId="13" fillId="0" borderId="0" xfId="2" applyFont="1" applyFill="1" applyBorder="1" applyAlignment="1">
      <alignment vertical="center" shrinkToFit="1"/>
    </xf>
    <xf numFmtId="0" fontId="6" fillId="0" borderId="0" xfId="2" applyFont="1" applyFill="1" applyBorder="1" applyAlignment="1">
      <alignment vertical="center" shrinkToFit="1"/>
    </xf>
    <xf numFmtId="0" fontId="19" fillId="0" borderId="0" xfId="2" applyFont="1" applyFill="1" applyBorder="1" applyAlignment="1">
      <alignment vertical="center" shrinkToFit="1"/>
    </xf>
    <xf numFmtId="0" fontId="19" fillId="2" borderId="7" xfId="19" applyFont="1" applyFill="1" applyBorder="1" applyAlignment="1">
      <alignment horizontal="center" vertical="center" shrinkToFit="1"/>
    </xf>
    <xf numFmtId="0" fontId="19" fillId="2" borderId="3" xfId="19" applyFont="1" applyFill="1" applyBorder="1" applyAlignment="1">
      <alignment horizontal="center" vertical="center" shrinkToFit="1"/>
    </xf>
    <xf numFmtId="0" fontId="19" fillId="2" borderId="9" xfId="19" applyFont="1" applyFill="1" applyBorder="1" applyAlignment="1">
      <alignment horizontal="center" vertical="center" shrinkToFit="1"/>
    </xf>
    <xf numFmtId="0" fontId="6" fillId="5" borderId="0" xfId="2" applyFont="1" applyFill="1" applyBorder="1" applyAlignment="1">
      <alignment vertical="center" shrinkToFit="1"/>
    </xf>
    <xf numFmtId="0" fontId="13" fillId="5" borderId="0" xfId="2" applyFont="1" applyFill="1" applyBorder="1" applyAlignment="1">
      <alignment vertical="center" shrinkToFit="1"/>
    </xf>
    <xf numFmtId="0" fontId="19" fillId="2" borderId="0" xfId="2" applyFont="1" applyFill="1" applyBorder="1" applyAlignment="1">
      <alignment vertical="center" shrinkToFit="1"/>
    </xf>
    <xf numFmtId="0" fontId="19" fillId="0" borderId="7" xfId="19" applyFont="1" applyFill="1" applyBorder="1" applyAlignment="1">
      <alignment horizontal="center" vertical="center" shrinkToFit="1"/>
    </xf>
    <xf numFmtId="0" fontId="28" fillId="3" borderId="0" xfId="1" applyFont="1" applyFill="1" applyBorder="1" applyAlignment="1" applyProtection="1">
      <alignment vertical="center" shrinkToFit="1"/>
    </xf>
    <xf numFmtId="0" fontId="29" fillId="3" borderId="0" xfId="1" applyFont="1" applyFill="1" applyBorder="1" applyAlignment="1" applyProtection="1">
      <alignment vertical="center" shrinkToFit="1"/>
    </xf>
    <xf numFmtId="0" fontId="9" fillId="0" borderId="27" xfId="1" applyFont="1" applyFill="1" applyBorder="1" applyAlignment="1" applyProtection="1">
      <alignment horizontal="center" vertical="center" shrinkToFit="1"/>
    </xf>
    <xf numFmtId="0" fontId="9" fillId="0" borderId="40" xfId="1" applyFont="1" applyFill="1" applyBorder="1" applyAlignment="1" applyProtection="1">
      <alignment horizontal="center" vertical="center" shrinkToFit="1"/>
    </xf>
    <xf numFmtId="0" fontId="32" fillId="0" borderId="25" xfId="1" applyFont="1" applyFill="1" applyBorder="1" applyAlignment="1">
      <alignment horizontal="center" vertical="center" wrapText="1"/>
    </xf>
    <xf numFmtId="0" fontId="30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 applyProtection="1">
      <alignment vertical="center" shrinkToFit="1"/>
    </xf>
    <xf numFmtId="0" fontId="6" fillId="2" borderId="0" xfId="1" applyFont="1" applyFill="1" applyBorder="1" applyAlignment="1" applyProtection="1">
      <alignment horizontal="center" vertical="center" shrinkToFit="1"/>
    </xf>
    <xf numFmtId="0" fontId="3" fillId="2" borderId="0" xfId="1" applyFont="1" applyFill="1" applyBorder="1" applyAlignment="1" applyProtection="1">
      <alignment horizontal="center" vertical="center" shrinkToFit="1"/>
    </xf>
    <xf numFmtId="0" fontId="6" fillId="0" borderId="0" xfId="2" applyFont="1" applyFill="1" applyAlignment="1">
      <alignment vertical="center" shrinkToFit="1"/>
    </xf>
    <xf numFmtId="0" fontId="30" fillId="0" borderId="4" xfId="1" applyFont="1" applyFill="1" applyBorder="1" applyAlignment="1">
      <alignment vertical="center" shrinkToFit="1"/>
    </xf>
    <xf numFmtId="0" fontId="9" fillId="0" borderId="7" xfId="1" applyFont="1" applyFill="1" applyBorder="1" applyAlignment="1">
      <alignment vertical="center" shrinkToFit="1"/>
    </xf>
    <xf numFmtId="0" fontId="13" fillId="0" borderId="0" xfId="1" applyFont="1" applyFill="1" applyBorder="1" applyAlignment="1" applyProtection="1">
      <alignment vertical="center" shrinkToFit="1"/>
    </xf>
    <xf numFmtId="0" fontId="30" fillId="4" borderId="16" xfId="1" applyFont="1" applyFill="1" applyBorder="1" applyAlignment="1">
      <alignment vertical="center" shrinkToFit="1"/>
    </xf>
    <xf numFmtId="0" fontId="9" fillId="0" borderId="0" xfId="1" applyFont="1" applyFill="1" applyBorder="1" applyAlignment="1">
      <alignment vertical="center" shrinkToFit="1"/>
    </xf>
    <xf numFmtId="0" fontId="9" fillId="4" borderId="7" xfId="1" applyFont="1" applyFill="1" applyBorder="1" applyAlignment="1">
      <alignment vertical="center" shrinkToFit="1"/>
    </xf>
    <xf numFmtId="177" fontId="14" fillId="0" borderId="12" xfId="1" applyNumberFormat="1" applyFont="1" applyFill="1" applyBorder="1" applyAlignment="1">
      <alignment horizontal="center" vertical="top" wrapText="1"/>
    </xf>
    <xf numFmtId="0" fontId="30" fillId="0" borderId="16" xfId="1" applyFont="1" applyFill="1" applyBorder="1" applyAlignment="1">
      <alignment vertical="center" shrinkToFit="1"/>
    </xf>
    <xf numFmtId="0" fontId="30" fillId="0" borderId="14" xfId="1" applyFont="1" applyFill="1" applyBorder="1" applyAlignment="1">
      <alignment vertical="center" shrinkToFit="1"/>
    </xf>
    <xf numFmtId="0" fontId="30" fillId="3" borderId="0" xfId="1" applyFont="1" applyFill="1" applyBorder="1" applyAlignment="1">
      <alignment vertical="center" shrinkToFit="1"/>
    </xf>
    <xf numFmtId="0" fontId="9" fillId="3" borderId="0" xfId="1" applyFont="1" applyFill="1" applyBorder="1" applyAlignment="1">
      <alignment vertical="center" shrinkToFit="1"/>
    </xf>
    <xf numFmtId="0" fontId="30" fillId="4" borderId="4" xfId="1" applyFont="1" applyFill="1" applyBorder="1" applyAlignment="1">
      <alignment vertical="center" shrinkToFit="1"/>
    </xf>
    <xf numFmtId="0" fontId="9" fillId="6" borderId="0" xfId="1" applyFont="1" applyFill="1" applyBorder="1" applyAlignment="1">
      <alignment vertical="center" shrinkToFit="1"/>
    </xf>
    <xf numFmtId="0" fontId="6" fillId="6" borderId="0" xfId="2" applyFont="1" applyFill="1" applyBorder="1" applyAlignment="1">
      <alignment vertical="center" shrinkToFit="1"/>
    </xf>
    <xf numFmtId="0" fontId="30" fillId="6" borderId="0" xfId="1" applyFont="1" applyFill="1" applyBorder="1" applyAlignment="1" applyProtection="1">
      <alignment vertical="center" shrinkToFit="1"/>
    </xf>
    <xf numFmtId="0" fontId="6" fillId="6" borderId="0" xfId="2" applyFont="1" applyFill="1" applyAlignment="1">
      <alignment vertical="center" shrinkToFit="1"/>
    </xf>
    <xf numFmtId="0" fontId="13" fillId="6" borderId="0" xfId="2" applyFont="1" applyFill="1" applyBorder="1" applyAlignment="1">
      <alignment vertical="center" shrinkToFit="1"/>
    </xf>
    <xf numFmtId="0" fontId="30" fillId="6" borderId="0" xfId="0" applyFont="1" applyFill="1" applyBorder="1" applyAlignment="1">
      <alignment vertical="center" wrapText="1" shrinkToFit="1"/>
    </xf>
    <xf numFmtId="0" fontId="30" fillId="6" borderId="0" xfId="1" applyFont="1" applyFill="1" applyBorder="1" applyAlignment="1">
      <alignment vertical="center" shrinkToFit="1"/>
    </xf>
    <xf numFmtId="0" fontId="13" fillId="6" borderId="0" xfId="2" applyFont="1" applyFill="1" applyAlignment="1">
      <alignment vertical="center" shrinkToFit="1"/>
    </xf>
    <xf numFmtId="0" fontId="41" fillId="0" borderId="0" xfId="0" applyFont="1" applyFill="1" applyBorder="1" applyAlignment="1">
      <alignment vertical="center" shrinkToFit="1"/>
    </xf>
    <xf numFmtId="0" fontId="9" fillId="0" borderId="10" xfId="1" applyFont="1" applyFill="1" applyBorder="1" applyAlignment="1">
      <alignment vertical="center" shrinkToFit="1"/>
    </xf>
    <xf numFmtId="0" fontId="9" fillId="0" borderId="16" xfId="1" applyFont="1" applyFill="1" applyBorder="1" applyAlignment="1">
      <alignment vertical="center" shrinkToFit="1"/>
    </xf>
    <xf numFmtId="0" fontId="28" fillId="6" borderId="0" xfId="1" applyFont="1" applyFill="1" applyBorder="1" applyAlignment="1" applyProtection="1">
      <alignment vertical="center" shrinkToFit="1"/>
    </xf>
    <xf numFmtId="177" fontId="13" fillId="2" borderId="6" xfId="1" applyNumberFormat="1" applyFont="1" applyFill="1" applyBorder="1" applyAlignment="1">
      <alignment horizontal="center" vertical="center" wrapText="1"/>
    </xf>
    <xf numFmtId="177" fontId="13" fillId="2" borderId="8" xfId="1" applyNumberFormat="1" applyFont="1" applyFill="1" applyBorder="1" applyAlignment="1">
      <alignment horizontal="center" vertical="top" wrapText="1"/>
    </xf>
    <xf numFmtId="0" fontId="9" fillId="0" borderId="0" xfId="1" applyFont="1" applyFill="1" applyBorder="1" applyAlignment="1" applyProtection="1">
      <alignment vertical="center" shrinkToFit="1"/>
    </xf>
    <xf numFmtId="0" fontId="22" fillId="2" borderId="0" xfId="2" applyFont="1" applyFill="1" applyBorder="1" applyAlignment="1">
      <alignment vertical="center"/>
    </xf>
    <xf numFmtId="0" fontId="30" fillId="4" borderId="0" xfId="1" applyFont="1" applyFill="1" applyBorder="1" applyAlignment="1">
      <alignment vertical="center" shrinkToFit="1"/>
    </xf>
    <xf numFmtId="0" fontId="9" fillId="4" borderId="0" xfId="1" applyFont="1" applyFill="1" applyBorder="1" applyAlignment="1">
      <alignment vertical="center" shrinkToFit="1"/>
    </xf>
    <xf numFmtId="0" fontId="9" fillId="0" borderId="1" xfId="8" applyFont="1" applyBorder="1" applyAlignment="1">
      <alignment horizontal="center" vertical="center" wrapText="1"/>
    </xf>
    <xf numFmtId="0" fontId="9" fillId="0" borderId="1" xfId="20" applyFont="1" applyFill="1" applyBorder="1" applyAlignment="1">
      <alignment horizontal="center" shrinkToFit="1"/>
    </xf>
    <xf numFmtId="0" fontId="9" fillId="0" borderId="3" xfId="8" applyFont="1" applyBorder="1" applyAlignment="1">
      <alignment horizontal="center" vertical="center" wrapText="1"/>
    </xf>
    <xf numFmtId="0" fontId="9" fillId="0" borderId="3" xfId="20" applyNumberFormat="1" applyFont="1" applyFill="1" applyBorder="1" applyAlignment="1">
      <alignment horizontal="center" shrinkToFit="1"/>
    </xf>
    <xf numFmtId="0" fontId="9" fillId="0" borderId="9" xfId="8" applyFont="1" applyBorder="1" applyAlignment="1">
      <alignment horizontal="center" vertical="center" wrapText="1"/>
    </xf>
    <xf numFmtId="0" fontId="9" fillId="0" borderId="9" xfId="20" applyNumberFormat="1" applyFont="1" applyFill="1" applyBorder="1" applyAlignment="1">
      <alignment horizontal="center" shrinkToFit="1"/>
    </xf>
    <xf numFmtId="0" fontId="28" fillId="0" borderId="0" xfId="20" applyFont="1" applyFill="1" applyAlignment="1">
      <alignment vertical="center" shrinkToFit="1"/>
    </xf>
    <xf numFmtId="177" fontId="14" fillId="2" borderId="8" xfId="1" applyNumberFormat="1" applyFont="1" applyFill="1" applyBorder="1" applyAlignment="1">
      <alignment horizontal="center" vertical="top" wrapText="1"/>
    </xf>
    <xf numFmtId="0" fontId="30" fillId="0" borderId="14" xfId="1" applyFont="1" applyFill="1" applyBorder="1" applyAlignment="1" applyProtection="1">
      <alignment horizontal="left" vertical="center" shrinkToFit="1"/>
    </xf>
    <xf numFmtId="0" fontId="30" fillId="4" borderId="4" xfId="1" applyFont="1" applyFill="1" applyBorder="1" applyAlignment="1" applyProtection="1">
      <alignment vertical="center" shrinkToFit="1"/>
    </xf>
    <xf numFmtId="0" fontId="28" fillId="2" borderId="16" xfId="1" applyFont="1" applyFill="1" applyBorder="1" applyAlignment="1" applyProtection="1">
      <alignment vertical="center" shrinkToFit="1"/>
    </xf>
    <xf numFmtId="179" fontId="30" fillId="0" borderId="4" xfId="42" applyFont="1" applyFill="1" applyBorder="1" applyAlignment="1">
      <alignment vertical="center" shrinkToFit="1"/>
    </xf>
    <xf numFmtId="179" fontId="9" fillId="0" borderId="7" xfId="42" applyFont="1" applyFill="1" applyBorder="1" applyAlignment="1">
      <alignment vertical="center" shrinkToFit="1"/>
    </xf>
    <xf numFmtId="0" fontId="13" fillId="4" borderId="0" xfId="2" applyFont="1" applyFill="1" applyBorder="1" applyAlignment="1">
      <alignment vertical="center" shrinkToFit="1"/>
    </xf>
    <xf numFmtId="0" fontId="30" fillId="0" borderId="0" xfId="1" applyFont="1" applyFill="1" applyBorder="1" applyAlignment="1" applyProtection="1">
      <alignment horizontal="left" vertical="center" shrinkToFit="1"/>
    </xf>
    <xf numFmtId="0" fontId="29" fillId="0" borderId="0" xfId="1" applyFont="1" applyFill="1" applyBorder="1" applyAlignment="1" applyProtection="1">
      <alignment horizontal="left" vertical="center" shrinkToFit="1"/>
    </xf>
    <xf numFmtId="0" fontId="31" fillId="0" borderId="0" xfId="1" applyFont="1" applyFill="1" applyBorder="1" applyAlignment="1" applyProtection="1">
      <alignment vertical="center" shrinkToFit="1"/>
    </xf>
    <xf numFmtId="0" fontId="28" fillId="0" borderId="0" xfId="1" applyFont="1" applyFill="1" applyBorder="1" applyAlignment="1" applyProtection="1">
      <alignment horizontal="left" vertical="center" shrinkToFit="1"/>
    </xf>
    <xf numFmtId="0" fontId="40" fillId="2" borderId="1" xfId="20" applyFont="1" applyFill="1" applyBorder="1" applyAlignment="1">
      <alignment vertical="center" shrinkToFit="1"/>
    </xf>
    <xf numFmtId="0" fontId="40" fillId="2" borderId="9" xfId="20" applyFont="1" applyFill="1" applyBorder="1" applyAlignment="1">
      <alignment vertical="center" shrinkToFit="1"/>
    </xf>
    <xf numFmtId="0" fontId="28" fillId="2" borderId="4" xfId="1" applyFont="1" applyFill="1" applyBorder="1" applyAlignment="1" applyProtection="1">
      <alignment vertical="center" shrinkToFit="1"/>
    </xf>
    <xf numFmtId="0" fontId="31" fillId="2" borderId="10" xfId="1" applyFont="1" applyFill="1" applyBorder="1" applyAlignment="1" applyProtection="1">
      <alignment vertical="center" shrinkToFit="1"/>
    </xf>
    <xf numFmtId="0" fontId="29" fillId="2" borderId="10" xfId="1" applyFont="1" applyFill="1" applyBorder="1" applyAlignment="1" applyProtection="1">
      <alignment vertical="center" shrinkToFit="1"/>
    </xf>
    <xf numFmtId="0" fontId="10" fillId="2" borderId="9" xfId="20" applyFont="1" applyFill="1" applyBorder="1" applyAlignment="1">
      <alignment vertical="center" shrinkToFit="1"/>
    </xf>
    <xf numFmtId="0" fontId="30" fillId="2" borderId="1" xfId="20" applyFont="1" applyFill="1" applyBorder="1" applyAlignment="1">
      <alignment vertical="center" shrinkToFit="1"/>
    </xf>
    <xf numFmtId="0" fontId="30" fillId="2" borderId="4" xfId="1" applyFont="1" applyFill="1" applyBorder="1" applyAlignment="1" applyProtection="1">
      <alignment vertical="center" shrinkToFit="1"/>
    </xf>
    <xf numFmtId="0" fontId="9" fillId="2" borderId="9" xfId="20" applyFont="1" applyFill="1" applyBorder="1" applyAlignment="1">
      <alignment vertical="center" shrinkToFit="1"/>
    </xf>
    <xf numFmtId="0" fontId="30" fillId="2" borderId="16" xfId="1" applyFont="1" applyFill="1" applyBorder="1" applyAlignment="1">
      <alignment vertical="center" shrinkToFit="1"/>
    </xf>
    <xf numFmtId="0" fontId="30" fillId="2" borderId="4" xfId="1" applyFont="1" applyFill="1" applyBorder="1" applyAlignment="1">
      <alignment vertical="center" shrinkToFit="1"/>
    </xf>
    <xf numFmtId="179" fontId="30" fillId="2" borderId="16" xfId="42" applyFont="1" applyFill="1" applyBorder="1" applyAlignment="1">
      <alignment vertical="center" shrinkToFit="1"/>
    </xf>
    <xf numFmtId="179" fontId="9" fillId="2" borderId="7" xfId="42" applyFont="1" applyFill="1" applyBorder="1" applyAlignment="1">
      <alignment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176" fontId="9" fillId="0" borderId="42" xfId="0" applyNumberFormat="1" applyFont="1" applyFill="1" applyBorder="1" applyAlignment="1">
      <alignment horizontal="center" vertical="center" shrinkToFit="1"/>
    </xf>
    <xf numFmtId="176" fontId="9" fillId="0" borderId="43" xfId="0" applyNumberFormat="1" applyFont="1" applyFill="1" applyBorder="1" applyAlignment="1">
      <alignment horizontal="center" vertical="center" shrinkToFit="1"/>
    </xf>
    <xf numFmtId="0" fontId="28" fillId="0" borderId="0" xfId="1" applyFont="1" applyFill="1" applyBorder="1" applyAlignment="1" applyProtection="1">
      <alignment horizontal="center" vertical="center" shrinkToFit="1"/>
    </xf>
    <xf numFmtId="0" fontId="28" fillId="2" borderId="4" xfId="1" applyFont="1" applyFill="1" applyBorder="1" applyAlignment="1" applyProtection="1">
      <alignment horizontal="center" vertical="center" shrinkToFit="1"/>
    </xf>
    <xf numFmtId="0" fontId="28" fillId="2" borderId="7" xfId="1" applyFont="1" applyFill="1" applyBorder="1" applyAlignment="1" applyProtection="1">
      <alignment horizontal="center" vertical="center" shrinkToFit="1"/>
    </xf>
    <xf numFmtId="0" fontId="28" fillId="4" borderId="0" xfId="1" applyFont="1" applyFill="1" applyBorder="1" applyAlignment="1" applyProtection="1">
      <alignment horizontal="center" vertical="center" shrinkToFit="1"/>
    </xf>
    <xf numFmtId="0" fontId="28" fillId="0" borderId="4" xfId="1" applyFont="1" applyFill="1" applyBorder="1" applyAlignment="1" applyProtection="1">
      <alignment horizontal="center" vertical="center" shrinkToFit="1"/>
    </xf>
    <xf numFmtId="0" fontId="28" fillId="0" borderId="10" xfId="1" applyFont="1" applyFill="1" applyBorder="1" applyAlignment="1" applyProtection="1">
      <alignment horizontal="center" vertical="center" shrinkToFit="1"/>
    </xf>
    <xf numFmtId="0" fontId="30" fillId="0" borderId="4" xfId="20" applyFont="1" applyFill="1" applyBorder="1" applyAlignment="1">
      <alignment horizontal="center" vertical="center" shrinkToFit="1"/>
    </xf>
    <xf numFmtId="0" fontId="30" fillId="0" borderId="10" xfId="20" applyFont="1" applyFill="1" applyBorder="1" applyAlignment="1">
      <alignment horizontal="center" vertical="center" shrinkToFit="1"/>
    </xf>
    <xf numFmtId="0" fontId="28" fillId="0" borderId="7" xfId="1" applyFont="1" applyFill="1" applyBorder="1" applyAlignment="1" applyProtection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shrinkToFit="1"/>
    </xf>
    <xf numFmtId="176" fontId="9" fillId="0" borderId="5" xfId="0" applyNumberFormat="1" applyFont="1" applyFill="1" applyBorder="1" applyAlignment="1">
      <alignment horizontal="center" vertical="center" shrinkToFit="1"/>
    </xf>
    <xf numFmtId="0" fontId="28" fillId="0" borderId="16" xfId="1" applyFont="1" applyFill="1" applyBorder="1" applyAlignment="1" applyProtection="1">
      <alignment horizontal="center" vertical="center" shrinkToFit="1"/>
    </xf>
    <xf numFmtId="0" fontId="28" fillId="0" borderId="14" xfId="1" applyFont="1" applyFill="1" applyBorder="1" applyAlignment="1" applyProtection="1">
      <alignment horizontal="center" vertical="center" shrinkToFit="1"/>
    </xf>
    <xf numFmtId="0" fontId="30" fillId="0" borderId="14" xfId="1" applyFont="1" applyFill="1" applyBorder="1" applyAlignment="1" applyProtection="1">
      <alignment horizontal="center" vertical="center" shrinkToFit="1"/>
    </xf>
    <xf numFmtId="0" fontId="30" fillId="0" borderId="7" xfId="1" applyFont="1" applyFill="1" applyBorder="1" applyAlignment="1" applyProtection="1">
      <alignment horizontal="center" vertical="center" shrinkToFit="1"/>
    </xf>
    <xf numFmtId="0" fontId="30" fillId="4" borderId="0" xfId="20" applyFont="1" applyFill="1" applyBorder="1" applyAlignment="1">
      <alignment horizontal="center" vertical="center" shrinkToFit="1"/>
    </xf>
    <xf numFmtId="49" fontId="19" fillId="2" borderId="21" xfId="19" applyNumberFormat="1" applyFont="1" applyFill="1" applyBorder="1" applyAlignment="1">
      <alignment horizontal="center" vertical="center" shrinkToFit="1"/>
    </xf>
    <xf numFmtId="49" fontId="19" fillId="2" borderId="3" xfId="19" applyNumberFormat="1" applyFont="1" applyFill="1" applyBorder="1" applyAlignment="1">
      <alignment horizontal="center" vertical="center" shrinkToFit="1"/>
    </xf>
    <xf numFmtId="0" fontId="19" fillId="2" borderId="3" xfId="19" applyFont="1" applyFill="1" applyBorder="1" applyAlignment="1">
      <alignment horizontal="center" vertical="center" shrinkToFit="1"/>
    </xf>
    <xf numFmtId="0" fontId="19" fillId="2" borderId="5" xfId="19" applyFont="1" applyFill="1" applyBorder="1" applyAlignment="1">
      <alignment horizontal="center" vertical="center" shrinkToFit="1"/>
    </xf>
    <xf numFmtId="0" fontId="28" fillId="4" borderId="4" xfId="1" applyFont="1" applyFill="1" applyBorder="1" applyAlignment="1" applyProtection="1">
      <alignment horizontal="center" vertical="center" shrinkToFit="1"/>
    </xf>
    <xf numFmtId="0" fontId="28" fillId="4" borderId="7" xfId="1" applyFont="1" applyFill="1" applyBorder="1" applyAlignment="1" applyProtection="1">
      <alignment horizontal="center" vertical="center" shrinkToFit="1"/>
    </xf>
    <xf numFmtId="0" fontId="30" fillId="4" borderId="4" xfId="20" applyFont="1" applyFill="1" applyBorder="1" applyAlignment="1">
      <alignment horizontal="center" vertical="center" shrinkToFit="1"/>
    </xf>
    <xf numFmtId="0" fontId="30" fillId="4" borderId="7" xfId="2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28" fillId="0" borderId="3" xfId="1" applyFont="1" applyFill="1" applyBorder="1" applyAlignment="1" applyProtection="1">
      <alignment horizontal="center" vertical="center" shrinkToFit="1"/>
    </xf>
    <xf numFmtId="0" fontId="30" fillId="0" borderId="7" xfId="2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49" fontId="19" fillId="2" borderId="35" xfId="19" applyNumberFormat="1" applyFont="1" applyFill="1" applyBorder="1" applyAlignment="1">
      <alignment horizontal="center" vertical="center" shrinkToFit="1"/>
    </xf>
    <xf numFmtId="49" fontId="19" fillId="2" borderId="9" xfId="19" applyNumberFormat="1" applyFont="1" applyFill="1" applyBorder="1" applyAlignment="1">
      <alignment horizontal="center" vertical="center" shrinkToFit="1"/>
    </xf>
    <xf numFmtId="0" fontId="19" fillId="2" borderId="9" xfId="19" applyFont="1" applyFill="1" applyBorder="1" applyAlignment="1">
      <alignment horizontal="center" vertical="center" shrinkToFit="1"/>
    </xf>
    <xf numFmtId="0" fontId="19" fillId="2" borderId="11" xfId="19" applyFont="1" applyFill="1" applyBorder="1" applyAlignment="1">
      <alignment horizontal="center" vertical="center" shrinkToFit="1"/>
    </xf>
    <xf numFmtId="0" fontId="19" fillId="2" borderId="3" xfId="19" applyFont="1" applyFill="1" applyBorder="1" applyAlignment="1">
      <alignment horizontal="center" shrinkToFit="1"/>
    </xf>
    <xf numFmtId="0" fontId="19" fillId="2" borderId="9" xfId="19" applyFont="1" applyFill="1" applyBorder="1" applyAlignment="1">
      <alignment horizontal="center" shrinkToFit="1"/>
    </xf>
    <xf numFmtId="0" fontId="19" fillId="2" borderId="7" xfId="19" applyFont="1" applyFill="1" applyBorder="1" applyAlignment="1">
      <alignment horizontal="center" vertical="center" shrinkToFit="1"/>
    </xf>
    <xf numFmtId="0" fontId="19" fillId="2" borderId="17" xfId="19" applyFont="1" applyFill="1" applyBorder="1" applyAlignment="1">
      <alignment horizontal="center" vertical="center" shrinkToFit="1"/>
    </xf>
    <xf numFmtId="49" fontId="36" fillId="0" borderId="8" xfId="19" applyNumberFormat="1" applyFont="1" applyFill="1" applyBorder="1" applyAlignment="1">
      <alignment horizontal="center" vertical="center" shrinkToFit="1"/>
    </xf>
    <xf numFmtId="49" fontId="36" fillId="0" borderId="7" xfId="19" applyNumberFormat="1" applyFont="1" applyFill="1" applyBorder="1" applyAlignment="1">
      <alignment horizontal="center" vertical="center" shrinkToFit="1"/>
    </xf>
    <xf numFmtId="0" fontId="19" fillId="0" borderId="7" xfId="19" applyFont="1" applyFill="1" applyBorder="1" applyAlignment="1">
      <alignment horizontal="center" vertical="center" shrinkToFit="1"/>
    </xf>
    <xf numFmtId="176" fontId="9" fillId="0" borderId="11" xfId="0" applyNumberFormat="1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29" fillId="0" borderId="3" xfId="15" applyFont="1" applyFill="1" applyBorder="1" applyAlignment="1">
      <alignment horizontal="center" vertical="center" shrinkToFit="1"/>
    </xf>
    <xf numFmtId="0" fontId="30" fillId="4" borderId="3" xfId="15" applyFont="1" applyFill="1" applyBorder="1" applyAlignment="1">
      <alignment horizontal="center" vertical="center" shrinkToFit="1"/>
    </xf>
    <xf numFmtId="0" fontId="30" fillId="0" borderId="4" xfId="1" applyFont="1" applyFill="1" applyBorder="1" applyAlignment="1" applyProtection="1">
      <alignment horizontal="center" vertical="center" shrinkToFit="1"/>
    </xf>
    <xf numFmtId="0" fontId="30" fillId="0" borderId="10" xfId="1" applyFont="1" applyFill="1" applyBorder="1" applyAlignment="1" applyProtection="1">
      <alignment horizontal="center" vertical="center" shrinkToFit="1"/>
    </xf>
    <xf numFmtId="0" fontId="30" fillId="4" borderId="3" xfId="1" applyFont="1" applyFill="1" applyBorder="1" applyAlignment="1" applyProtection="1">
      <alignment horizontal="center" vertical="center" shrinkToFit="1"/>
    </xf>
    <xf numFmtId="0" fontId="9" fillId="4" borderId="3" xfId="15" applyFont="1" applyFill="1" applyBorder="1" applyAlignment="1">
      <alignment horizontal="center" vertical="center" shrinkToFit="1"/>
    </xf>
    <xf numFmtId="0" fontId="9" fillId="0" borderId="32" xfId="0" applyFont="1" applyFill="1" applyBorder="1" applyAlignment="1">
      <alignment horizontal="center" vertical="center" shrinkToFit="1"/>
    </xf>
    <xf numFmtId="0" fontId="28" fillId="0" borderId="4" xfId="20" applyFont="1" applyFill="1" applyBorder="1" applyAlignment="1">
      <alignment horizontal="center" vertical="center" shrinkToFit="1"/>
    </xf>
    <xf numFmtId="0" fontId="28" fillId="0" borderId="10" xfId="20" applyFont="1" applyFill="1" applyBorder="1" applyAlignment="1">
      <alignment horizontal="center" vertical="center" shrinkToFit="1"/>
    </xf>
    <xf numFmtId="0" fontId="2" fillId="2" borderId="0" xfId="1" applyFont="1" applyFill="1" applyBorder="1" applyAlignment="1" applyProtection="1">
      <alignment horizontal="center" vertical="top" shrinkToFit="1"/>
    </xf>
    <xf numFmtId="0" fontId="8" fillId="0" borderId="28" xfId="1" applyFont="1" applyFill="1" applyBorder="1" applyAlignment="1" applyProtection="1">
      <alignment horizontal="center" vertical="center" shrinkToFit="1"/>
    </xf>
    <xf numFmtId="0" fontId="8" fillId="0" borderId="29" xfId="1" applyFont="1" applyFill="1" applyBorder="1" applyAlignment="1" applyProtection="1">
      <alignment horizontal="center" vertical="center" shrinkToFit="1"/>
    </xf>
    <xf numFmtId="0" fontId="8" fillId="0" borderId="25" xfId="1" applyFont="1" applyFill="1" applyBorder="1" applyAlignment="1" applyProtection="1">
      <alignment horizontal="center" vertical="center" shrinkToFit="1"/>
    </xf>
    <xf numFmtId="0" fontId="30" fillId="0" borderId="1" xfId="1" applyFont="1" applyFill="1" applyBorder="1" applyAlignment="1" applyProtection="1">
      <alignment horizontal="left" vertical="center" shrinkToFit="1"/>
    </xf>
    <xf numFmtId="0" fontId="30" fillId="0" borderId="2" xfId="1" applyFont="1" applyFill="1" applyBorder="1" applyAlignment="1" applyProtection="1">
      <alignment horizontal="left" vertical="center" shrinkToFit="1"/>
    </xf>
    <xf numFmtId="0" fontId="30" fillId="0" borderId="9" xfId="1" applyFont="1" applyFill="1" applyBorder="1" applyAlignment="1" applyProtection="1">
      <alignment horizontal="left" vertical="center" shrinkToFit="1"/>
    </xf>
    <xf numFmtId="0" fontId="30" fillId="0" borderId="11" xfId="1" applyFont="1" applyFill="1" applyBorder="1" applyAlignment="1" applyProtection="1">
      <alignment horizontal="left" vertical="center" shrinkToFit="1"/>
    </xf>
    <xf numFmtId="176" fontId="9" fillId="0" borderId="17" xfId="0" applyNumberFormat="1" applyFont="1" applyFill="1" applyBorder="1" applyAlignment="1">
      <alignment horizontal="center" vertical="center" shrinkToFit="1"/>
    </xf>
    <xf numFmtId="0" fontId="10" fillId="2" borderId="14" xfId="20" applyFont="1" applyFill="1" applyBorder="1" applyAlignment="1">
      <alignment horizontal="center" vertical="center" shrinkToFit="1"/>
    </xf>
    <xf numFmtId="0" fontId="10" fillId="2" borderId="10" xfId="2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3" fillId="2" borderId="14" xfId="20" applyFont="1" applyFill="1" applyBorder="1" applyAlignment="1">
      <alignment horizontal="center" vertical="center" shrinkToFit="1"/>
    </xf>
    <xf numFmtId="0" fontId="3" fillId="2" borderId="10" xfId="2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176" fontId="9" fillId="0" borderId="31" xfId="0" applyNumberFormat="1" applyFont="1" applyFill="1" applyBorder="1" applyAlignment="1">
      <alignment horizontal="center" vertical="center" shrinkToFit="1"/>
    </xf>
    <xf numFmtId="176" fontId="9" fillId="0" borderId="41" xfId="0" applyNumberFormat="1" applyFont="1" applyFill="1" applyBorder="1" applyAlignment="1">
      <alignment horizontal="center" vertical="center" shrinkToFit="1"/>
    </xf>
    <xf numFmtId="0" fontId="30" fillId="0" borderId="3" xfId="1" applyFont="1" applyFill="1" applyBorder="1" applyAlignment="1" applyProtection="1">
      <alignment horizontal="center" vertical="center" shrinkToFit="1"/>
    </xf>
    <xf numFmtId="0" fontId="30" fillId="4" borderId="4" xfId="1" applyFont="1" applyFill="1" applyBorder="1" applyAlignment="1" applyProtection="1">
      <alignment horizontal="center" vertical="center" shrinkToFit="1"/>
    </xf>
    <xf numFmtId="0" fontId="30" fillId="4" borderId="7" xfId="1" applyFont="1" applyFill="1" applyBorder="1" applyAlignment="1" applyProtection="1">
      <alignment horizontal="center" vertical="center" shrinkToFit="1"/>
    </xf>
    <xf numFmtId="0" fontId="30" fillId="0" borderId="3" xfId="15" applyFont="1" applyFill="1" applyBorder="1" applyAlignment="1">
      <alignment horizontal="center" vertical="center" shrinkToFit="1"/>
    </xf>
    <xf numFmtId="0" fontId="28" fillId="4" borderId="3" xfId="1" applyFont="1" applyFill="1" applyBorder="1" applyAlignment="1" applyProtection="1">
      <alignment horizontal="center" vertical="center" shrinkToFit="1"/>
    </xf>
    <xf numFmtId="0" fontId="29" fillId="4" borderId="3" xfId="15" applyFont="1" applyFill="1" applyBorder="1" applyAlignment="1">
      <alignment horizontal="center" vertical="center" shrinkToFit="1"/>
    </xf>
    <xf numFmtId="0" fontId="30" fillId="0" borderId="9" xfId="1" applyFont="1" applyFill="1" applyBorder="1" applyAlignment="1" applyProtection="1">
      <alignment horizontal="center" vertical="center" shrinkToFit="1"/>
    </xf>
    <xf numFmtId="0" fontId="30" fillId="0" borderId="0" xfId="1" applyFont="1" applyFill="1" applyBorder="1" applyAlignment="1" applyProtection="1">
      <alignment horizontal="center" vertical="center" shrinkToFit="1"/>
    </xf>
    <xf numFmtId="0" fontId="9" fillId="2" borderId="1" xfId="20" applyFont="1" applyFill="1" applyBorder="1" applyAlignment="1">
      <alignment horizontal="center" vertical="center" shrinkToFit="1"/>
    </xf>
    <xf numFmtId="0" fontId="9" fillId="2" borderId="2" xfId="20" applyFont="1" applyFill="1" applyBorder="1" applyAlignment="1">
      <alignment horizontal="center" vertical="center" shrinkToFit="1"/>
    </xf>
    <xf numFmtId="0" fontId="9" fillId="2" borderId="35" xfId="20" applyFont="1" applyFill="1" applyBorder="1" applyAlignment="1">
      <alignment horizontal="center" vertical="center" wrapText="1"/>
    </xf>
    <xf numFmtId="0" fontId="42" fillId="0" borderId="9" xfId="8" applyFont="1" applyBorder="1" applyAlignment="1">
      <alignment horizontal="center" vertical="center" wrapText="1"/>
    </xf>
    <xf numFmtId="49" fontId="9" fillId="2" borderId="9" xfId="20" applyNumberFormat="1" applyFont="1" applyFill="1" applyBorder="1" applyAlignment="1">
      <alignment horizontal="center" vertical="center" shrinkToFit="1"/>
    </xf>
    <xf numFmtId="0" fontId="9" fillId="2" borderId="9" xfId="20" applyNumberFormat="1" applyFont="1" applyFill="1" applyBorder="1" applyAlignment="1">
      <alignment horizontal="center"/>
    </xf>
    <xf numFmtId="49" fontId="9" fillId="2" borderId="9" xfId="20" applyNumberFormat="1" applyFont="1" applyFill="1" applyBorder="1" applyAlignment="1">
      <alignment horizontal="center"/>
    </xf>
    <xf numFmtId="49" fontId="9" fillId="2" borderId="11" xfId="20" applyNumberFormat="1" applyFont="1" applyFill="1" applyBorder="1" applyAlignment="1">
      <alignment horizontal="center"/>
    </xf>
    <xf numFmtId="0" fontId="9" fillId="2" borderId="21" xfId="20" applyFont="1" applyFill="1" applyBorder="1" applyAlignment="1">
      <alignment horizontal="center" vertical="center" wrapText="1"/>
    </xf>
    <xf numFmtId="0" fontId="42" fillId="0" borderId="3" xfId="8" applyFont="1" applyBorder="1" applyAlignment="1">
      <alignment horizontal="center" vertical="center" wrapText="1"/>
    </xf>
    <xf numFmtId="49" fontId="9" fillId="2" borderId="3" xfId="20" applyNumberFormat="1" applyFont="1" applyFill="1" applyBorder="1" applyAlignment="1">
      <alignment horizontal="center" vertical="center" shrinkToFit="1"/>
    </xf>
    <xf numFmtId="0" fontId="9" fillId="2" borderId="3" xfId="20" applyNumberFormat="1" applyFont="1" applyFill="1" applyBorder="1" applyAlignment="1">
      <alignment horizontal="center"/>
    </xf>
    <xf numFmtId="49" fontId="9" fillId="2" borderId="3" xfId="20" applyNumberFormat="1" applyFont="1" applyFill="1" applyBorder="1" applyAlignment="1">
      <alignment horizontal="center"/>
    </xf>
    <xf numFmtId="49" fontId="9" fillId="2" borderId="5" xfId="20" applyNumberFormat="1" applyFont="1" applyFill="1" applyBorder="1" applyAlignment="1">
      <alignment horizontal="center"/>
    </xf>
    <xf numFmtId="0" fontId="9" fillId="2" borderId="1" xfId="20" applyFont="1" applyFill="1" applyBorder="1" applyAlignment="1">
      <alignment horizontal="center" shrinkToFit="1"/>
    </xf>
    <xf numFmtId="0" fontId="34" fillId="2" borderId="34" xfId="20" applyFont="1" applyFill="1" applyBorder="1" applyAlignment="1">
      <alignment horizontal="center" vertical="center" wrapText="1"/>
    </xf>
    <xf numFmtId="0" fontId="34" fillId="0" borderId="1" xfId="8" applyFont="1" applyBorder="1" applyAlignment="1">
      <alignment horizontal="center" vertical="center" wrapText="1"/>
    </xf>
    <xf numFmtId="0" fontId="39" fillId="0" borderId="0" xfId="1" applyFont="1" applyFill="1" applyBorder="1" applyAlignment="1" applyProtection="1">
      <alignment horizontal="center" vertical="top" shrinkToFit="1"/>
    </xf>
    <xf numFmtId="0" fontId="39" fillId="0" borderId="39" xfId="1" applyFont="1" applyFill="1" applyBorder="1" applyAlignment="1" applyProtection="1">
      <alignment horizontal="center" vertical="top" shrinkToFit="1"/>
    </xf>
  </cellXfs>
  <cellStyles count="43">
    <cellStyle name="Heading" xfId="4"/>
    <cellStyle name="Heading1" xfId="5"/>
    <cellStyle name="Result" xfId="6"/>
    <cellStyle name="Result2" xfId="7"/>
    <cellStyle name="一般" xfId="0" builtinId="0"/>
    <cellStyle name="一般 2" xfId="8"/>
    <cellStyle name="一般 2 2" xfId="9"/>
    <cellStyle name="一般 2 2 2" xfId="18"/>
    <cellStyle name="一般 2 2 3" xfId="23"/>
    <cellStyle name="一般 2 2 4" xfId="31"/>
    <cellStyle name="一般 2 3" xfId="10"/>
    <cellStyle name="一般 2 3 2" xfId="24"/>
    <cellStyle name="一般 2 3 3" xfId="32"/>
    <cellStyle name="一般 2 4" xfId="11"/>
    <cellStyle name="一般 2 4 2" xfId="25"/>
    <cellStyle name="一般 2 4 3" xfId="33"/>
    <cellStyle name="一般 2 5" xfId="3"/>
    <cellStyle name="一般 2 5 2" xfId="1"/>
    <cellStyle name="一般 2 5 2 2" xfId="42"/>
    <cellStyle name="一般 2 5 3" xfId="26"/>
    <cellStyle name="一般 2 5 4" xfId="34"/>
    <cellStyle name="一般 2 6" xfId="22"/>
    <cellStyle name="一般 2 7" xfId="21"/>
    <cellStyle name="一般 3" xfId="12"/>
    <cellStyle name="一般 3 2" xfId="27"/>
    <cellStyle name="一般 3 3" xfId="35"/>
    <cellStyle name="一般 4" xfId="13"/>
    <cellStyle name="一般 4 2" xfId="28"/>
    <cellStyle name="一般 4 3" xfId="36"/>
    <cellStyle name="一般 5" xfId="14"/>
    <cellStyle name="一般 5 2" xfId="29"/>
    <cellStyle name="一般 5 3" xfId="37"/>
    <cellStyle name="一般 6" xfId="2"/>
    <cellStyle name="一般 6 2" xfId="15"/>
    <cellStyle name="一般 6 2 2" xfId="20"/>
    <cellStyle name="一般 6 3" xfId="16"/>
    <cellStyle name="一般 6 4" xfId="30"/>
    <cellStyle name="一般 6 5" xfId="38"/>
    <cellStyle name="一般 7" xfId="17"/>
    <cellStyle name="一般 7 2" xfId="39"/>
    <cellStyle name="一般 71" xfId="40"/>
    <cellStyle name="一般 8" xfId="19"/>
    <cellStyle name="千分位 2" xfId="4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ustomXml" Target="../ink/ink10.xml"/><Relationship Id="rId18" Type="http://schemas.openxmlformats.org/officeDocument/2006/relationships/customXml" Target="../ink/ink14.xml"/><Relationship Id="rId26" Type="http://schemas.openxmlformats.org/officeDocument/2006/relationships/customXml" Target="../ink/ink20.xml"/><Relationship Id="rId39" Type="http://schemas.openxmlformats.org/officeDocument/2006/relationships/image" Target="../media/image1.png"/><Relationship Id="rId3" Type="http://schemas.openxmlformats.org/officeDocument/2006/relationships/customXml" Target="../ink/ink2.xml"/><Relationship Id="rId21" Type="http://schemas.openxmlformats.org/officeDocument/2006/relationships/customXml" Target="../ink/ink16.xml"/><Relationship Id="rId34" Type="http://schemas.openxmlformats.org/officeDocument/2006/relationships/customXml" Target="../ink/ink26.xml"/><Relationship Id="rId42" Type="http://schemas.openxmlformats.org/officeDocument/2006/relationships/image" Target="NULL"/><Relationship Id="rId47" Type="http://schemas.openxmlformats.org/officeDocument/2006/relationships/customXml" Target="../ink/ink35.xml"/><Relationship Id="rId50" Type="http://schemas.openxmlformats.org/officeDocument/2006/relationships/customXml" Target="../ink/ink37.xml"/><Relationship Id="rId7" Type="http://schemas.openxmlformats.org/officeDocument/2006/relationships/image" Target="NULL"/><Relationship Id="rId12" Type="http://schemas.openxmlformats.org/officeDocument/2006/relationships/customXml" Target="../ink/ink9.xml"/><Relationship Id="rId17" Type="http://schemas.openxmlformats.org/officeDocument/2006/relationships/customXml" Target="../ink/ink13.xml"/><Relationship Id="rId25" Type="http://schemas.openxmlformats.org/officeDocument/2006/relationships/customXml" Target="../ink/ink19.xml"/><Relationship Id="rId33" Type="http://schemas.openxmlformats.org/officeDocument/2006/relationships/customXml" Target="../ink/ink25.xml"/><Relationship Id="rId38" Type="http://schemas.openxmlformats.org/officeDocument/2006/relationships/customXml" Target="../ink/ink29.xml"/><Relationship Id="rId46" Type="http://schemas.openxmlformats.org/officeDocument/2006/relationships/customXml" Target="../ink/ink34.xml"/><Relationship Id="rId2" Type="http://schemas.openxmlformats.org/officeDocument/2006/relationships/image" Target="../media/image1.png"/><Relationship Id="rId16" Type="http://schemas.openxmlformats.org/officeDocument/2006/relationships/customXml" Target="../ink/ink12.xml"/><Relationship Id="rId20" Type="http://schemas.openxmlformats.org/officeDocument/2006/relationships/customXml" Target="../ink/ink15.xml"/><Relationship Id="rId29" Type="http://schemas.openxmlformats.org/officeDocument/2006/relationships/customXml" Target="../ink/ink22.xml"/><Relationship Id="rId41" Type="http://schemas.openxmlformats.org/officeDocument/2006/relationships/customXml" Target="../ink/ink31.xml"/><Relationship Id="rId1" Type="http://schemas.openxmlformats.org/officeDocument/2006/relationships/customXml" Target="../ink/ink1.xml"/><Relationship Id="rId6" Type="http://schemas.openxmlformats.org/officeDocument/2006/relationships/customXml" Target="../ink/ink5.xml"/><Relationship Id="rId11" Type="http://schemas.openxmlformats.org/officeDocument/2006/relationships/image" Target="NULL"/><Relationship Id="rId24" Type="http://schemas.openxmlformats.org/officeDocument/2006/relationships/customXml" Target="../ink/ink18.xml"/><Relationship Id="rId32" Type="http://schemas.openxmlformats.org/officeDocument/2006/relationships/customXml" Target="../ink/ink24.xml"/><Relationship Id="rId37" Type="http://schemas.openxmlformats.org/officeDocument/2006/relationships/customXml" Target="../ink/ink28.xml"/><Relationship Id="rId40" Type="http://schemas.openxmlformats.org/officeDocument/2006/relationships/customXml" Target="../ink/ink30.xml"/><Relationship Id="rId45" Type="http://schemas.openxmlformats.org/officeDocument/2006/relationships/image" Target="NULL"/><Relationship Id="rId5" Type="http://schemas.openxmlformats.org/officeDocument/2006/relationships/customXml" Target="../ink/ink4.xml"/><Relationship Id="rId15" Type="http://schemas.openxmlformats.org/officeDocument/2006/relationships/image" Target="NULL"/><Relationship Id="rId23" Type="http://schemas.openxmlformats.org/officeDocument/2006/relationships/image" Target="NULL"/><Relationship Id="rId28" Type="http://schemas.openxmlformats.org/officeDocument/2006/relationships/customXml" Target="../ink/ink21.xml"/><Relationship Id="rId36" Type="http://schemas.openxmlformats.org/officeDocument/2006/relationships/customXml" Target="../ink/ink27.xml"/><Relationship Id="rId49" Type="http://schemas.openxmlformats.org/officeDocument/2006/relationships/customXml" Target="../ink/ink36.xml"/><Relationship Id="rId10" Type="http://schemas.openxmlformats.org/officeDocument/2006/relationships/customXml" Target="../ink/ink8.xml"/><Relationship Id="rId19" Type="http://schemas.openxmlformats.org/officeDocument/2006/relationships/image" Target="../media/image1.png"/><Relationship Id="rId31" Type="http://schemas.openxmlformats.org/officeDocument/2006/relationships/image" Target="NULL"/><Relationship Id="rId44" Type="http://schemas.openxmlformats.org/officeDocument/2006/relationships/customXml" Target="../ink/ink33.xml"/><Relationship Id="rId52" Type="http://schemas.openxmlformats.org/officeDocument/2006/relationships/customXml" Target="../ink/ink38.xml"/><Relationship Id="rId4" Type="http://schemas.openxmlformats.org/officeDocument/2006/relationships/customXml" Target="../ink/ink3.xml"/><Relationship Id="rId9" Type="http://schemas.openxmlformats.org/officeDocument/2006/relationships/customXml" Target="../ink/ink7.xml"/><Relationship Id="rId14" Type="http://schemas.openxmlformats.org/officeDocument/2006/relationships/customXml" Target="../ink/ink11.xml"/><Relationship Id="rId22" Type="http://schemas.openxmlformats.org/officeDocument/2006/relationships/customXml" Target="../ink/ink17.xml"/><Relationship Id="rId27" Type="http://schemas.openxmlformats.org/officeDocument/2006/relationships/image" Target="NULL"/><Relationship Id="rId30" Type="http://schemas.openxmlformats.org/officeDocument/2006/relationships/customXml" Target="../ink/ink23.xml"/><Relationship Id="rId35" Type="http://schemas.openxmlformats.org/officeDocument/2006/relationships/image" Target="../media/image1.png"/><Relationship Id="rId43" Type="http://schemas.openxmlformats.org/officeDocument/2006/relationships/customXml" Target="../ink/ink32.xml"/><Relationship Id="rId48" Type="http://schemas.openxmlformats.org/officeDocument/2006/relationships/image" Target="NULL"/><Relationship Id="rId8" Type="http://schemas.openxmlformats.org/officeDocument/2006/relationships/customXml" Target="../ink/ink6.xml"/><Relationship Id="rId5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ustomXml" Target="../ink/ink43.xml"/><Relationship Id="rId13" Type="http://schemas.openxmlformats.org/officeDocument/2006/relationships/customXml" Target="../ink/ink46.xml"/><Relationship Id="rId18" Type="http://schemas.openxmlformats.org/officeDocument/2006/relationships/customXml" Target="../ink/ink50.xml"/><Relationship Id="rId26" Type="http://schemas.openxmlformats.org/officeDocument/2006/relationships/customXml" Target="../ink/ink56.xml"/><Relationship Id="rId3" Type="http://schemas.openxmlformats.org/officeDocument/2006/relationships/customXml" Target="../ink/ink40.xml"/><Relationship Id="rId21" Type="http://schemas.openxmlformats.org/officeDocument/2006/relationships/customXml" Target="../ink/ink52.xml"/><Relationship Id="rId7" Type="http://schemas.openxmlformats.org/officeDocument/2006/relationships/customXml" Target="../ink/ink42.xml"/><Relationship Id="rId12" Type="http://schemas.openxmlformats.org/officeDocument/2006/relationships/image" Target="../media/image1.png"/><Relationship Id="rId17" Type="http://schemas.openxmlformats.org/officeDocument/2006/relationships/customXml" Target="../ink/ink49.xml"/><Relationship Id="rId25" Type="http://schemas.openxmlformats.org/officeDocument/2006/relationships/customXml" Target="../ink/ink55.xml"/><Relationship Id="rId2" Type="http://schemas.openxmlformats.org/officeDocument/2006/relationships/image" Target="../media/image1.png"/><Relationship Id="rId16" Type="http://schemas.openxmlformats.org/officeDocument/2006/relationships/image" Target="NULL"/><Relationship Id="rId20" Type="http://schemas.openxmlformats.org/officeDocument/2006/relationships/image" Target="NULL"/><Relationship Id="rId29" Type="http://schemas.openxmlformats.org/officeDocument/2006/relationships/customXml" Target="../ink/ink58.xml"/><Relationship Id="rId1" Type="http://schemas.openxmlformats.org/officeDocument/2006/relationships/customXml" Target="../ink/ink39.xml"/><Relationship Id="rId6" Type="http://schemas.openxmlformats.org/officeDocument/2006/relationships/image" Target="../media/image3.png"/><Relationship Id="rId11" Type="http://schemas.openxmlformats.org/officeDocument/2006/relationships/customXml" Target="../ink/ink45.xml"/><Relationship Id="rId24" Type="http://schemas.openxmlformats.org/officeDocument/2006/relationships/image" Target="NULL"/><Relationship Id="rId5" Type="http://schemas.openxmlformats.org/officeDocument/2006/relationships/customXml" Target="../ink/ink41.xml"/><Relationship Id="rId15" Type="http://schemas.openxmlformats.org/officeDocument/2006/relationships/customXml" Target="../ink/ink48.xml"/><Relationship Id="rId23" Type="http://schemas.openxmlformats.org/officeDocument/2006/relationships/customXml" Target="../ink/ink54.xml"/><Relationship Id="rId28" Type="http://schemas.openxmlformats.org/officeDocument/2006/relationships/image" Target="../media/image1.png"/><Relationship Id="rId10" Type="http://schemas.openxmlformats.org/officeDocument/2006/relationships/image" Target="../media/image1.png"/><Relationship Id="rId19" Type="http://schemas.openxmlformats.org/officeDocument/2006/relationships/customXml" Target="../ink/ink51.xml"/><Relationship Id="rId4" Type="http://schemas.openxmlformats.org/officeDocument/2006/relationships/image" Target="../media/image2.png"/><Relationship Id="rId9" Type="http://schemas.openxmlformats.org/officeDocument/2006/relationships/customXml" Target="../ink/ink44.xml"/><Relationship Id="rId14" Type="http://schemas.openxmlformats.org/officeDocument/2006/relationships/customXml" Target="../ink/ink47.xml"/><Relationship Id="rId22" Type="http://schemas.openxmlformats.org/officeDocument/2006/relationships/customXml" Target="../ink/ink53.xml"/><Relationship Id="rId27" Type="http://schemas.openxmlformats.org/officeDocument/2006/relationships/customXml" Target="../ink/ink57.xml"/><Relationship Id="rId30" Type="http://schemas.openxmlformats.org/officeDocument/2006/relationships/customXml" Target="../ink/ink5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ustomXml" Target="../ink/ink65.xml"/><Relationship Id="rId13" Type="http://schemas.openxmlformats.org/officeDocument/2006/relationships/customXml" Target="../ink/ink69.xml"/><Relationship Id="rId18" Type="http://schemas.openxmlformats.org/officeDocument/2006/relationships/image" Target="../media/image1.png"/><Relationship Id="rId26" Type="http://schemas.openxmlformats.org/officeDocument/2006/relationships/customXml" Target="../ink/ink78.xml"/><Relationship Id="rId3" Type="http://schemas.openxmlformats.org/officeDocument/2006/relationships/customXml" Target="../ink/ink61.xml"/><Relationship Id="rId21" Type="http://schemas.openxmlformats.org/officeDocument/2006/relationships/image" Target="NULL"/><Relationship Id="rId7" Type="http://schemas.openxmlformats.org/officeDocument/2006/relationships/customXml" Target="../ink/ink64.xml"/><Relationship Id="rId12" Type="http://schemas.openxmlformats.org/officeDocument/2006/relationships/customXml" Target="../ink/ink68.xml"/><Relationship Id="rId17" Type="http://schemas.openxmlformats.org/officeDocument/2006/relationships/customXml" Target="../ink/ink72.xml"/><Relationship Id="rId25" Type="http://schemas.openxmlformats.org/officeDocument/2006/relationships/customXml" Target="../ink/ink77.xml"/><Relationship Id="rId2" Type="http://schemas.openxmlformats.org/officeDocument/2006/relationships/image" Target="NULL"/><Relationship Id="rId16" Type="http://schemas.openxmlformats.org/officeDocument/2006/relationships/customXml" Target="../ink/ink71.xml"/><Relationship Id="rId20" Type="http://schemas.openxmlformats.org/officeDocument/2006/relationships/customXml" Target="../ink/ink74.xml"/><Relationship Id="rId29" Type="http://schemas.openxmlformats.org/officeDocument/2006/relationships/customXml" Target="../ink/ink80.xml"/><Relationship Id="rId1" Type="http://schemas.openxmlformats.org/officeDocument/2006/relationships/customXml" Target="../ink/ink60.xml"/><Relationship Id="rId6" Type="http://schemas.openxmlformats.org/officeDocument/2006/relationships/image" Target="NULL"/><Relationship Id="rId11" Type="http://schemas.openxmlformats.org/officeDocument/2006/relationships/customXml" Target="../ink/ink67.xml"/><Relationship Id="rId24" Type="http://schemas.openxmlformats.org/officeDocument/2006/relationships/image" Target="NULL"/><Relationship Id="rId5" Type="http://schemas.openxmlformats.org/officeDocument/2006/relationships/customXml" Target="../ink/ink63.xml"/><Relationship Id="rId15" Type="http://schemas.openxmlformats.org/officeDocument/2006/relationships/customXml" Target="../ink/ink70.xml"/><Relationship Id="rId23" Type="http://schemas.openxmlformats.org/officeDocument/2006/relationships/customXml" Target="../ink/ink76.xml"/><Relationship Id="rId28" Type="http://schemas.openxmlformats.org/officeDocument/2006/relationships/customXml" Target="../ink/ink79.xml"/><Relationship Id="rId10" Type="http://schemas.openxmlformats.org/officeDocument/2006/relationships/image" Target="NULL"/><Relationship Id="rId19" Type="http://schemas.openxmlformats.org/officeDocument/2006/relationships/customXml" Target="../ink/ink73.xml"/><Relationship Id="rId31" Type="http://schemas.openxmlformats.org/officeDocument/2006/relationships/customXml" Target="../ink/ink81.xml"/><Relationship Id="rId4" Type="http://schemas.openxmlformats.org/officeDocument/2006/relationships/customXml" Target="../ink/ink62.xml"/><Relationship Id="rId9" Type="http://schemas.openxmlformats.org/officeDocument/2006/relationships/customXml" Target="../ink/ink66.xml"/><Relationship Id="rId14" Type="http://schemas.openxmlformats.org/officeDocument/2006/relationships/image" Target="../media/image1.png"/><Relationship Id="rId22" Type="http://schemas.openxmlformats.org/officeDocument/2006/relationships/customXml" Target="../ink/ink75.xml"/><Relationship Id="rId27" Type="http://schemas.openxmlformats.org/officeDocument/2006/relationships/image" Target="NULL"/><Relationship Id="rId30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3" name="筆跡 12">
              <a:extLst>
                <a:ext uri="{FF2B5EF4-FFF2-40B4-BE49-F238E27FC236}">
                  <a16:creationId xmlns:a16="http://schemas.microsoft.com/office/drawing/2014/main" xmlns="" id="{00000000-0008-0000-0000-00000D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20</xdr:col>
      <xdr:colOff>593901</xdr:colOff>
      <xdr:row>12</xdr:row>
      <xdr:rowOff>102322</xdr:rowOff>
    </xdr:from>
    <xdr:to>
      <xdr:col>20</xdr:col>
      <xdr:colOff>604701</xdr:colOff>
      <xdr:row>12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筆跡 2">
              <a:extLst>
                <a:ext uri="{FF2B5EF4-FFF2-40B4-BE49-F238E27FC236}">
                  <a16:creationId xmlns:a16="http://schemas.microsoft.com/office/drawing/2014/main" xmlns="" id="{00000000-0008-0000-0000-000003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筆跡 3">
              <a:extLst>
                <a:ext uri="{FF2B5EF4-FFF2-40B4-BE49-F238E27FC236}">
                  <a16:creationId xmlns:a16="http://schemas.microsoft.com/office/drawing/2014/main" xmlns="" id="{00000000-0008-0000-0000-000004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筆跡 4">
              <a:extLst>
                <a:ext uri="{FF2B5EF4-FFF2-40B4-BE49-F238E27FC236}">
                  <a16:creationId xmlns:a16="http://schemas.microsoft.com/office/drawing/2014/main" xmlns="" id="{00000000-0008-0000-0000-000005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6" name="筆跡 5">
              <a:extLst>
                <a:ext uri="{FF2B5EF4-FFF2-40B4-BE49-F238E27FC236}">
                  <a16:creationId xmlns:a16="http://schemas.microsoft.com/office/drawing/2014/main" xmlns="" id="{FCD2F48B-B2D9-4705-8616-8F6718C4002E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7" name="筆跡 6">
              <a:extLst>
                <a:ext uri="{FF2B5EF4-FFF2-40B4-BE49-F238E27FC236}">
                  <a16:creationId xmlns:a16="http://schemas.microsoft.com/office/drawing/2014/main" xmlns="" id="{F35D5C90-C7BA-44FF-993B-7F6F80B8BC0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8" name="筆跡 7">
              <a:extLst>
                <a:ext uri="{FF2B5EF4-FFF2-40B4-BE49-F238E27FC236}">
                  <a16:creationId xmlns:a16="http://schemas.microsoft.com/office/drawing/2014/main" xmlns="" id="{729AFC00-E5F0-4468-A341-0BE3D1D1BD2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9" name="筆跡 8">
              <a:extLst>
                <a:ext uri="{FF2B5EF4-FFF2-40B4-BE49-F238E27FC236}">
                  <a16:creationId xmlns:a16="http://schemas.microsoft.com/office/drawing/2014/main" xmlns="" id="{8D7A651C-910F-4495-9F51-3339F9062BC7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0" name="筆跡 9">
              <a:extLst>
                <a:ext uri="{FF2B5EF4-FFF2-40B4-BE49-F238E27FC236}">
                  <a16:creationId xmlns:a16="http://schemas.microsoft.com/office/drawing/2014/main" xmlns="" id="{604EDBD4-23D9-4047-804E-9500A87FB7C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1" name="筆跡 10">
              <a:extLst>
                <a:ext uri="{FF2B5EF4-FFF2-40B4-BE49-F238E27FC236}">
                  <a16:creationId xmlns:a16="http://schemas.microsoft.com/office/drawing/2014/main" xmlns="" id="{F1A87E38-A93D-43F0-BA23-4A79D74488B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2" name="筆跡 11">
              <a:extLst>
                <a:ext uri="{FF2B5EF4-FFF2-40B4-BE49-F238E27FC236}">
                  <a16:creationId xmlns:a16="http://schemas.microsoft.com/office/drawing/2014/main" xmlns="" id="{D33A5F36-A893-4BA7-8B53-95792F69DFA2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4" name="筆跡 13">
              <a:extLst>
                <a:ext uri="{FF2B5EF4-FFF2-40B4-BE49-F238E27FC236}">
                  <a16:creationId xmlns:a16="http://schemas.microsoft.com/office/drawing/2014/main" xmlns="" id="{E700D99E-4378-4B19-B691-03F80C5A7886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5" name="筆跡 14">
              <a:extLst>
                <a:ext uri="{FF2B5EF4-FFF2-40B4-BE49-F238E27FC236}">
                  <a16:creationId xmlns:a16="http://schemas.microsoft.com/office/drawing/2014/main" xmlns="" id="{D66D456F-EE83-40EA-9DFC-C6AE1FCE4CB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6" name="筆跡 15">
              <a:extLst>
                <a:ext uri="{FF2B5EF4-FFF2-40B4-BE49-F238E27FC236}">
                  <a16:creationId xmlns:a16="http://schemas.microsoft.com/office/drawing/2014/main" xmlns="" id="{215B6092-814B-4A32-9BA8-17A1C0216EE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7" name="筆跡 16">
              <a:extLst>
                <a:ext uri="{FF2B5EF4-FFF2-40B4-BE49-F238E27FC236}">
                  <a16:creationId xmlns:a16="http://schemas.microsoft.com/office/drawing/2014/main" xmlns="" id="{5AB0A571-E537-4108-8991-2AE0550BFD9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8" name="筆跡 17">
              <a:extLst>
                <a:ext uri="{FF2B5EF4-FFF2-40B4-BE49-F238E27FC236}">
                  <a16:creationId xmlns:a16="http://schemas.microsoft.com/office/drawing/2014/main" xmlns="" id="{FD6FD9DA-8A64-43F3-88B1-DBFD7B4B00B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19" name="筆跡 18">
              <a:extLst>
                <a:ext uri="{FF2B5EF4-FFF2-40B4-BE49-F238E27FC236}">
                  <a16:creationId xmlns:a16="http://schemas.microsoft.com/office/drawing/2014/main" xmlns="" id="{355979F3-A234-412B-A6E9-4F00C81FC6B6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20" name="筆跡 19">
              <a:extLst>
                <a:ext uri="{FF2B5EF4-FFF2-40B4-BE49-F238E27FC236}">
                  <a16:creationId xmlns:a16="http://schemas.microsoft.com/office/drawing/2014/main" xmlns="" id="{DE4FED62-B0BF-4033-8945-1AF02F859C1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21" name="筆跡 20">
              <a:extLst>
                <a:ext uri="{FF2B5EF4-FFF2-40B4-BE49-F238E27FC236}">
                  <a16:creationId xmlns:a16="http://schemas.microsoft.com/office/drawing/2014/main" xmlns="" id="{EDFE7111-7957-4912-9D1B-E60BC10430E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22" name="筆跡 21">
              <a:extLst>
                <a:ext uri="{FF2B5EF4-FFF2-40B4-BE49-F238E27FC236}">
                  <a16:creationId xmlns:a16="http://schemas.microsoft.com/office/drawing/2014/main" xmlns="" id="{23C9F99A-D8B6-4CA8-A8FE-8D95B4921E5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23" name="筆跡 22">
              <a:extLst>
                <a:ext uri="{FF2B5EF4-FFF2-40B4-BE49-F238E27FC236}">
                  <a16:creationId xmlns:a16="http://schemas.microsoft.com/office/drawing/2014/main" xmlns="" id="{5BAD76A9-0C42-4CAE-B58A-DA208D5B413E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24" name="筆跡 23">
              <a:extLst>
                <a:ext uri="{FF2B5EF4-FFF2-40B4-BE49-F238E27FC236}">
                  <a16:creationId xmlns:a16="http://schemas.microsoft.com/office/drawing/2014/main" xmlns="" id="{409D73B0-C176-463C-94F7-48432A731276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25" name="筆跡 24">
              <a:extLst>
                <a:ext uri="{FF2B5EF4-FFF2-40B4-BE49-F238E27FC236}">
                  <a16:creationId xmlns:a16="http://schemas.microsoft.com/office/drawing/2014/main" xmlns="" id="{63B27012-124C-4DD3-86D2-A6657C45AEB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">
          <xdr14:nvContentPartPr>
            <xdr14:cNvPr id="26" name="筆跡 25">
              <a:extLst>
                <a:ext uri="{FF2B5EF4-FFF2-40B4-BE49-F238E27FC236}">
                  <a16:creationId xmlns:a16="http://schemas.microsoft.com/office/drawing/2014/main" xmlns="" id="{EB25337A-E575-4362-952B-87F9720B411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27" name="筆跡 26">
              <a:extLst>
                <a:ext uri="{FF2B5EF4-FFF2-40B4-BE49-F238E27FC236}">
                  <a16:creationId xmlns:a16="http://schemas.microsoft.com/office/drawing/2014/main" xmlns="" id="{BC10748C-BA58-41E4-8B05-2F4FA01A619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">
          <xdr14:nvContentPartPr>
            <xdr14:cNvPr id="28" name="筆跡 27">
              <a:extLst>
                <a:ext uri="{FF2B5EF4-FFF2-40B4-BE49-F238E27FC236}">
                  <a16:creationId xmlns:a16="http://schemas.microsoft.com/office/drawing/2014/main" xmlns="" id="{95D93E3B-18B5-4F67-851B-C3814477829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29" name="筆跡 28">
              <a:extLst>
                <a:ext uri="{FF2B5EF4-FFF2-40B4-BE49-F238E27FC236}">
                  <a16:creationId xmlns:a16="http://schemas.microsoft.com/office/drawing/2014/main" xmlns="" id="{A9058202-BD48-41B7-AA59-08993EC6BF92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30" name="筆跡 29">
              <a:extLst>
                <a:ext uri="{FF2B5EF4-FFF2-40B4-BE49-F238E27FC236}">
                  <a16:creationId xmlns:a16="http://schemas.microsoft.com/office/drawing/2014/main" xmlns="" id="{F6CF1AB7-C7CF-4349-81E4-2B605BDC645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31" name="筆跡 30">
              <a:extLst>
                <a:ext uri="{FF2B5EF4-FFF2-40B4-BE49-F238E27FC236}">
                  <a16:creationId xmlns:a16="http://schemas.microsoft.com/office/drawing/2014/main" xmlns="" id="{7464DCB9-4C30-4BD0-A5FE-93B38BB3044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">
          <xdr14:nvContentPartPr>
            <xdr14:cNvPr id="32" name="筆跡 31">
              <a:extLst>
                <a:ext uri="{FF2B5EF4-FFF2-40B4-BE49-F238E27FC236}">
                  <a16:creationId xmlns:a16="http://schemas.microsoft.com/office/drawing/2014/main" xmlns="" id="{A592AE4F-BD62-4422-9061-41A23BA97FF3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33" name="筆跡 32">
              <a:extLst>
                <a:ext uri="{FF2B5EF4-FFF2-40B4-BE49-F238E27FC236}">
                  <a16:creationId xmlns:a16="http://schemas.microsoft.com/office/drawing/2014/main" xmlns="" id="{FE30C224-2C8C-44E6-BD9E-D465F944479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">
          <xdr14:nvContentPartPr>
            <xdr14:cNvPr id="34" name="筆跡 33">
              <a:extLst>
                <a:ext uri="{FF2B5EF4-FFF2-40B4-BE49-F238E27FC236}">
                  <a16:creationId xmlns:a16="http://schemas.microsoft.com/office/drawing/2014/main" xmlns="" id="{C635DDA1-7382-40D1-B283-195A5FB7DA4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">
          <xdr14:nvContentPartPr>
            <xdr14:cNvPr id="35" name="筆跡 34">
              <a:extLst>
                <a:ext uri="{FF2B5EF4-FFF2-40B4-BE49-F238E27FC236}">
                  <a16:creationId xmlns:a16="http://schemas.microsoft.com/office/drawing/2014/main" xmlns="" id="{526F514C-0F44-46DE-B9EB-62DDC64FE48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">
          <xdr14:nvContentPartPr>
            <xdr14:cNvPr id="36" name="筆跡 35">
              <a:extLst>
                <a:ext uri="{FF2B5EF4-FFF2-40B4-BE49-F238E27FC236}">
                  <a16:creationId xmlns:a16="http://schemas.microsoft.com/office/drawing/2014/main" xmlns="" id="{AE5627DD-79D3-46BD-9795-6A8A9D85843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">
          <xdr14:nvContentPartPr>
            <xdr14:cNvPr id="37" name="筆跡 36">
              <a:extLst>
                <a:ext uri="{FF2B5EF4-FFF2-40B4-BE49-F238E27FC236}">
                  <a16:creationId xmlns:a16="http://schemas.microsoft.com/office/drawing/2014/main" xmlns="" id="{4C4A9567-0515-444E-9B07-6318F4FDD14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">
          <xdr14:nvContentPartPr>
            <xdr14:cNvPr id="38" name="筆跡 37">
              <a:extLst>
                <a:ext uri="{FF2B5EF4-FFF2-40B4-BE49-F238E27FC236}">
                  <a16:creationId xmlns:a16="http://schemas.microsoft.com/office/drawing/2014/main" xmlns="" id="{78EDD76A-97BA-4607-B65D-104E56CCBB7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">
          <xdr14:nvContentPartPr>
            <xdr14:cNvPr id="39" name="筆跡 38">
              <a:extLst>
                <a:ext uri="{FF2B5EF4-FFF2-40B4-BE49-F238E27FC236}">
                  <a16:creationId xmlns:a16="http://schemas.microsoft.com/office/drawing/2014/main" xmlns="" id="{2E70D6DE-C4F9-4F0C-9B30-5B5CD655EA1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2">
          <xdr14:nvContentPartPr>
            <xdr14:cNvPr id="40" name="筆跡 39">
              <a:extLst>
                <a:ext uri="{FF2B5EF4-FFF2-40B4-BE49-F238E27FC236}">
                  <a16:creationId xmlns:a16="http://schemas.microsoft.com/office/drawing/2014/main" xmlns="" id="{4F9D565E-96C9-4E18-A88E-B83936359FD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筆跡 1">
              <a:extLst>
                <a:ext uri="{FF2B5EF4-FFF2-40B4-BE49-F238E27FC236}">
                  <a16:creationId xmlns:a16="http://schemas.microsoft.com/office/drawing/2014/main" xmlns="" id="{00000000-0008-0000-0100-000002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2" name="筆跡 1">
              <a:extLst>
                <a:ext uri="{FF2B5EF4-FFF2-40B4-BE49-F238E27FC236}">
                  <a16:creationId xmlns:a16="http://schemas.microsoft.com/office/drawing/2014/main" id="{B2B570E4-2E0F-4411-9E3C-13F829F223D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13</xdr:col>
      <xdr:colOff>133040</xdr:colOff>
      <xdr:row>0</xdr:row>
      <xdr:rowOff>61380</xdr:rowOff>
    </xdr:from>
    <xdr:to>
      <xdr:col>13</xdr:col>
      <xdr:colOff>138260</xdr:colOff>
      <xdr:row>0</xdr:row>
      <xdr:rowOff>82080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6" name="筆跡 5">
              <a:extLst>
                <a:ext uri="{FF2B5EF4-FFF2-40B4-BE49-F238E27FC236}">
                  <a16:creationId xmlns:a16="http://schemas.microsoft.com/office/drawing/2014/main" xmlns="" id="{00000000-0008-0000-0100-000006000000}"/>
                </a:ext>
              </a:extLst>
            </xdr14:cNvPr>
            <xdr14:cNvContentPartPr/>
          </xdr14:nvContentPartPr>
          <xdr14:nvPr macro=""/>
          <xdr14:xfrm>
            <a:off x="7645500" y="61380"/>
            <a:ext cx="5220" cy="20700"/>
          </xdr14:xfrm>
        </xdr:contentPart>
      </mc:Choice>
      <mc:Fallback xmlns="">
        <xdr:pic>
          <xdr:nvPicPr>
            <xdr:cNvPr id="6" name="筆跡 5">
              <a:extLst>
                <a:ext uri="{FF2B5EF4-FFF2-40B4-BE49-F238E27FC236}">
                  <a16:creationId xmlns:a16="http://schemas.microsoft.com/office/drawing/2014/main" id="{6DF0A3AB-E148-474B-87EC-C4963DD8D50C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641324" y="57097"/>
              <a:ext cx="13572" cy="29266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757560</xdr:colOff>
      <xdr:row>0</xdr:row>
      <xdr:rowOff>214560</xdr:rowOff>
    </xdr:from>
    <xdr:to>
      <xdr:col>7</xdr:col>
      <xdr:colOff>757920</xdr:colOff>
      <xdr:row>0</xdr:row>
      <xdr:rowOff>214920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9" name="筆跡 8">
              <a:extLst>
                <a:ext uri="{FF2B5EF4-FFF2-40B4-BE49-F238E27FC236}">
                  <a16:creationId xmlns:a16="http://schemas.microsoft.com/office/drawing/2014/main" xmlns="" id="{00000000-0008-0000-0100-000009000000}"/>
                </a:ext>
              </a:extLst>
            </xdr14:cNvPr>
            <xdr14:cNvContentPartPr/>
          </xdr14:nvContentPartPr>
          <xdr14:nvPr macro=""/>
          <xdr14:xfrm>
            <a:off x="5520060" y="214560"/>
            <a:ext cx="360" cy="360"/>
          </xdr14:xfrm>
        </xdr:contentPart>
      </mc:Choice>
      <mc:Fallback xmlns="">
        <xdr:pic>
          <xdr:nvPicPr>
            <xdr:cNvPr id="9" name="筆跡 8">
              <a:extLst>
                <a:ext uri="{FF2B5EF4-FFF2-40B4-BE49-F238E27FC236}">
                  <a16:creationId xmlns:a16="http://schemas.microsoft.com/office/drawing/2014/main" id="{7A9615F3-3623-4A70-A5D0-E32BFBEAD14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5515740" y="21024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593901</xdr:colOff>
      <xdr:row>7</xdr:row>
      <xdr:rowOff>102322</xdr:rowOff>
    </xdr:from>
    <xdr:to>
      <xdr:col>18</xdr:col>
      <xdr:colOff>604701</xdr:colOff>
      <xdr:row>7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筆跡 4">
              <a:extLst>
                <a:ext uri="{FF2B5EF4-FFF2-40B4-BE49-F238E27FC236}">
                  <a16:creationId xmlns:a16="http://schemas.microsoft.com/office/drawing/2014/main" xmlns="" id="{00000000-0008-0000-0100-000005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2" name="筆跡 1">
              <a:extLst>
                <a:ext uri="{FF2B5EF4-FFF2-40B4-BE49-F238E27FC236}">
                  <a16:creationId xmlns:a16="http://schemas.microsoft.com/office/drawing/2014/main" id="{B2B570E4-2E0F-4411-9E3C-13F829F223D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7" name="筆跡 6">
              <a:extLst>
                <a:ext uri="{FF2B5EF4-FFF2-40B4-BE49-F238E27FC236}">
                  <a16:creationId xmlns:a16="http://schemas.microsoft.com/office/drawing/2014/main" xmlns="" id="{00000000-0008-0000-0100-000007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2" name="筆跡 1">
              <a:extLst>
                <a:ext uri="{FF2B5EF4-FFF2-40B4-BE49-F238E27FC236}">
                  <a16:creationId xmlns:a16="http://schemas.microsoft.com/office/drawing/2014/main" id="{B2B570E4-2E0F-4411-9E3C-13F829F223D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0" name="筆跡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8" name="筆跡 7">
              <a:extLst>
                <a:ext uri="{FF2B5EF4-FFF2-40B4-BE49-F238E27FC236}">
                  <a16:creationId xmlns:a16="http://schemas.microsoft.com/office/drawing/2014/main" xmlns="" id="{A238BEC7-71CF-4970-B6B1-4E1F3253FA7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1" name="筆跡 10">
              <a:extLst>
                <a:ext uri="{FF2B5EF4-FFF2-40B4-BE49-F238E27FC236}">
                  <a16:creationId xmlns:a16="http://schemas.microsoft.com/office/drawing/2014/main" xmlns="" id="{5BBF6F21-D563-4674-9841-D007A5C9937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2" name="筆跡 11">
              <a:extLst>
                <a:ext uri="{FF2B5EF4-FFF2-40B4-BE49-F238E27FC236}">
                  <a16:creationId xmlns:a16="http://schemas.microsoft.com/office/drawing/2014/main" xmlns="" id="{3DD34A57-9A71-4A55-BF03-376B473DE15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3" name="筆跡 12">
              <a:extLst>
                <a:ext uri="{FF2B5EF4-FFF2-40B4-BE49-F238E27FC236}">
                  <a16:creationId xmlns:a16="http://schemas.microsoft.com/office/drawing/2014/main" xmlns="" id="{ADE3E544-75AE-4C53-AD26-3E858B882DAE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4" name="筆跡 13">
              <a:extLst>
                <a:ext uri="{FF2B5EF4-FFF2-40B4-BE49-F238E27FC236}">
                  <a16:creationId xmlns:a16="http://schemas.microsoft.com/office/drawing/2014/main" xmlns="" id="{552D2C6A-B444-43CE-B3EC-823BC296179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5" name="筆跡 14">
              <a:extLst>
                <a:ext uri="{FF2B5EF4-FFF2-40B4-BE49-F238E27FC236}">
                  <a16:creationId xmlns:a16="http://schemas.microsoft.com/office/drawing/2014/main" xmlns="" id="{D90EBB6D-D971-4E74-B24E-BE995D1A08FA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6" name="筆跡 15">
              <a:extLst>
                <a:ext uri="{FF2B5EF4-FFF2-40B4-BE49-F238E27FC236}">
                  <a16:creationId xmlns:a16="http://schemas.microsoft.com/office/drawing/2014/main" xmlns="" id="{FD8B9E19-7297-4CA3-9E7F-842B1A407DD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7" name="筆跡 16">
              <a:extLst>
                <a:ext uri="{FF2B5EF4-FFF2-40B4-BE49-F238E27FC236}">
                  <a16:creationId xmlns:a16="http://schemas.microsoft.com/office/drawing/2014/main" xmlns="" id="{F31352F3-AA9B-44BB-A3B8-B7DBAFB704FA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18" name="筆跡 17">
              <a:extLst>
                <a:ext uri="{FF2B5EF4-FFF2-40B4-BE49-F238E27FC236}">
                  <a16:creationId xmlns:a16="http://schemas.microsoft.com/office/drawing/2014/main" xmlns="" id="{95ED9EFB-B689-49A9-A97B-6E11C364581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9" name="筆跡 18">
              <a:extLst>
                <a:ext uri="{FF2B5EF4-FFF2-40B4-BE49-F238E27FC236}">
                  <a16:creationId xmlns:a16="http://schemas.microsoft.com/office/drawing/2014/main" xmlns="" id="{26A183F1-374C-48BD-9359-AA9C4965C92A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20" name="筆跡 19">
              <a:extLst>
                <a:ext uri="{FF2B5EF4-FFF2-40B4-BE49-F238E27FC236}">
                  <a16:creationId xmlns:a16="http://schemas.microsoft.com/office/drawing/2014/main" xmlns="" id="{1BE63ABA-7D45-450F-95D4-E1874309BFD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21" name="筆跡 20">
              <a:extLst>
                <a:ext uri="{FF2B5EF4-FFF2-40B4-BE49-F238E27FC236}">
                  <a16:creationId xmlns:a16="http://schemas.microsoft.com/office/drawing/2014/main" xmlns="" id="{3DDC144E-B67B-4A70-A0C1-E3DD4E4B3E9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22" name="筆跡 21">
              <a:extLst>
                <a:ext uri="{FF2B5EF4-FFF2-40B4-BE49-F238E27FC236}">
                  <a16:creationId xmlns:a16="http://schemas.microsoft.com/office/drawing/2014/main" xmlns="" id="{F51233F6-D619-44E6-82FC-5E829FD41876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23" name="筆跡 22">
              <a:extLst>
                <a:ext uri="{FF2B5EF4-FFF2-40B4-BE49-F238E27FC236}">
                  <a16:creationId xmlns:a16="http://schemas.microsoft.com/office/drawing/2014/main" xmlns="" id="{36C5AB31-09AC-4D0F-A66C-5478D9482463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24" name="筆跡 23">
              <a:extLst>
                <a:ext uri="{FF2B5EF4-FFF2-40B4-BE49-F238E27FC236}">
                  <a16:creationId xmlns:a16="http://schemas.microsoft.com/office/drawing/2014/main" xmlns="" id="{738A94AE-CD82-4D31-966B-2D46B8F8B28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筆跡 1">
              <a:extLst>
                <a:ext uri="{FF2B5EF4-FFF2-40B4-BE49-F238E27FC236}">
                  <a16:creationId xmlns:a16="http://schemas.microsoft.com/office/drawing/2014/main" xmlns="" id="{00000000-0008-0000-0200-000002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筆跡 2">
              <a:extLst>
                <a:ext uri="{FF2B5EF4-FFF2-40B4-BE49-F238E27FC236}">
                  <a16:creationId xmlns:a16="http://schemas.microsoft.com/office/drawing/2014/main" xmlns="" id="{00000000-0008-0000-0200-000003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593901</xdr:colOff>
      <xdr:row>38</xdr:row>
      <xdr:rowOff>102322</xdr:rowOff>
    </xdr:from>
    <xdr:to>
      <xdr:col>8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筆跡 3">
              <a:extLst>
                <a:ext uri="{FF2B5EF4-FFF2-40B4-BE49-F238E27FC236}">
                  <a16:creationId xmlns:a16="http://schemas.microsoft.com/office/drawing/2014/main" xmlns="" id="{00000000-0008-0000-0200-000004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筆跡 4">
              <a:extLst>
                <a:ext uri="{FF2B5EF4-FFF2-40B4-BE49-F238E27FC236}">
                  <a16:creationId xmlns:a16="http://schemas.microsoft.com/office/drawing/2014/main" xmlns="" id="{00000000-0008-0000-0200-000005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6" name="筆跡 5">
              <a:extLst>
                <a:ext uri="{FF2B5EF4-FFF2-40B4-BE49-F238E27FC236}">
                  <a16:creationId xmlns:a16="http://schemas.microsoft.com/office/drawing/2014/main" xmlns="" id="{00000000-0008-0000-0200-000006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593901</xdr:colOff>
      <xdr:row>38</xdr:row>
      <xdr:rowOff>102322</xdr:rowOff>
    </xdr:from>
    <xdr:to>
      <xdr:col>8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7" name="筆跡 6">
              <a:extLst>
                <a:ext uri="{FF2B5EF4-FFF2-40B4-BE49-F238E27FC236}">
                  <a16:creationId xmlns:a16="http://schemas.microsoft.com/office/drawing/2014/main" xmlns="" id="{00000000-0008-0000-0200-000007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8" name="筆跡 7">
              <a:extLst>
                <a:ext uri="{FF2B5EF4-FFF2-40B4-BE49-F238E27FC236}">
                  <a16:creationId xmlns:a16="http://schemas.microsoft.com/office/drawing/2014/main" xmlns="" id="{00000000-0008-0000-0200-000008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9" name="筆跡 8">
              <a:extLst>
                <a:ext uri="{FF2B5EF4-FFF2-40B4-BE49-F238E27FC236}">
                  <a16:creationId xmlns:a16="http://schemas.microsoft.com/office/drawing/2014/main" xmlns="" id="{00000000-0008-0000-0200-000009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593901</xdr:colOff>
      <xdr:row>38</xdr:row>
      <xdr:rowOff>102322</xdr:rowOff>
    </xdr:from>
    <xdr:to>
      <xdr:col>8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0" name="筆跡 9">
              <a:extLst>
                <a:ext uri="{FF2B5EF4-FFF2-40B4-BE49-F238E27FC236}">
                  <a16:creationId xmlns:a16="http://schemas.microsoft.com/office/drawing/2014/main" xmlns="" id="{00000000-0008-0000-0200-00000A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1" name="筆跡 10">
              <a:extLst>
                <a:ext uri="{FF2B5EF4-FFF2-40B4-BE49-F238E27FC236}">
                  <a16:creationId xmlns:a16="http://schemas.microsoft.com/office/drawing/2014/main" xmlns="" id="{00000000-0008-0000-0200-00000B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2" name="筆跡 11">
              <a:extLst>
                <a:ext uri="{FF2B5EF4-FFF2-40B4-BE49-F238E27FC236}">
                  <a16:creationId xmlns:a16="http://schemas.microsoft.com/office/drawing/2014/main" xmlns="" id="{00000000-0008-0000-0200-00000C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593901</xdr:colOff>
      <xdr:row>38</xdr:row>
      <xdr:rowOff>102322</xdr:rowOff>
    </xdr:from>
    <xdr:to>
      <xdr:col>8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3" name="筆跡 12">
              <a:extLst>
                <a:ext uri="{FF2B5EF4-FFF2-40B4-BE49-F238E27FC236}">
                  <a16:creationId xmlns:a16="http://schemas.microsoft.com/office/drawing/2014/main" xmlns="" id="{00000000-0008-0000-0200-00000D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4" name="筆跡 13">
              <a:extLst>
                <a:ext uri="{FF2B5EF4-FFF2-40B4-BE49-F238E27FC236}">
                  <a16:creationId xmlns:a16="http://schemas.microsoft.com/office/drawing/2014/main" xmlns="" id="{108E2C01-EF09-46F9-87C2-3C9AC260CA16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5" name="筆跡 14">
              <a:extLst>
                <a:ext uri="{FF2B5EF4-FFF2-40B4-BE49-F238E27FC236}">
                  <a16:creationId xmlns:a16="http://schemas.microsoft.com/office/drawing/2014/main" xmlns="" id="{1933281B-B0C9-44DC-8907-83F9991E8D8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6" name="筆跡 15">
              <a:extLst>
                <a:ext uri="{FF2B5EF4-FFF2-40B4-BE49-F238E27FC236}">
                  <a16:creationId xmlns:a16="http://schemas.microsoft.com/office/drawing/2014/main" xmlns="" id="{DEADA6A3-229B-4095-86B4-A84BD4B1B1EA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17" name="筆跡 16">
              <a:extLst>
                <a:ext uri="{FF2B5EF4-FFF2-40B4-BE49-F238E27FC236}">
                  <a16:creationId xmlns:a16="http://schemas.microsoft.com/office/drawing/2014/main" xmlns="" id="{9377DE21-8476-432D-9BFC-1BCB9367C59A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8" name="筆跡 17">
              <a:extLst>
                <a:ext uri="{FF2B5EF4-FFF2-40B4-BE49-F238E27FC236}">
                  <a16:creationId xmlns:a16="http://schemas.microsoft.com/office/drawing/2014/main" xmlns="" id="{B7067574-08BF-4F07-9330-BB2031090DA7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9" name="筆跡 18">
              <a:extLst>
                <a:ext uri="{FF2B5EF4-FFF2-40B4-BE49-F238E27FC236}">
                  <a16:creationId xmlns:a16="http://schemas.microsoft.com/office/drawing/2014/main" xmlns="" id="{89943790-F9F7-41FD-A075-3E9CA2E1F3D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20" name="筆跡 19">
              <a:extLst>
                <a:ext uri="{FF2B5EF4-FFF2-40B4-BE49-F238E27FC236}">
                  <a16:creationId xmlns:a16="http://schemas.microsoft.com/office/drawing/2014/main" xmlns="" id="{E80A83AF-5FB5-4A4C-B351-6AA169C9994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21" name="筆跡 20">
              <a:extLst>
                <a:ext uri="{FF2B5EF4-FFF2-40B4-BE49-F238E27FC236}">
                  <a16:creationId xmlns:a16="http://schemas.microsoft.com/office/drawing/2014/main" xmlns="" id="{14632C1E-6478-4516-9574-588EE2873C47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22" name="筆跡 21">
              <a:extLst>
                <a:ext uri="{FF2B5EF4-FFF2-40B4-BE49-F238E27FC236}">
                  <a16:creationId xmlns:a16="http://schemas.microsoft.com/office/drawing/2014/main" xmlns="" id="{2900DBBC-636C-41F9-B1A4-66A69A14C3D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23" name="筆跡 22">
              <a:extLst>
                <a:ext uri="{FF2B5EF4-FFF2-40B4-BE49-F238E27FC236}">
                  <a16:creationId xmlns:a16="http://schemas.microsoft.com/office/drawing/2014/main" xmlns="" id="{808542F6-2309-41B3-98E8-E47DD0C2119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4-23T06:15:08.592"/>
    </inkml:context>
    <inkml:brush xml:id="br0">
      <inkml:brushProperty name="width" value="0.025" units="cm"/>
      <inkml:brushProperty name="height" value="0.025" units="cm"/>
    </inkml:brush>
  </inkml:definitions>
  <inkml:traceGroup>
    <inkml:annotationXML>
      <emma:emma xmlns:emma="http://www.w3.org/2003/04/emma" version="1.0">
        <emma:interpretation id="{48D19E9A-6519-46C5-9F7E-8037D1C47FBD}" emma:medium="tactile" emma:mode="ink">
          <msink:context xmlns:msink="http://schemas.microsoft.com/ink/2010/main" type="writingRegion" rotatedBoundingBox="5462,12603 5491,12603 5491,12688 5462,12688"/>
        </emma:interpretation>
      </emma:emma>
    </inkml:annotationXML>
    <inkml:traceGroup>
      <inkml:annotationXML>
        <emma:emma xmlns:emma="http://www.w3.org/2003/04/emma" version="1.0">
          <emma:interpretation id="{AE6D006B-9A02-4016-BBFE-6728D39586E9}" emma:medium="tactile" emma:mode="ink">
            <msink:context xmlns:msink="http://schemas.microsoft.com/ink/2010/main" type="paragraph" rotatedBoundingBox="5462,12603 5491,12603 5491,12688 5462,12688" alignmentLevel="1"/>
          </emma:interpretation>
        </emma:emma>
      </inkml:annotationXML>
      <inkml:traceGroup>
        <inkml:annotationXML>
          <emma:emma xmlns:emma="http://www.w3.org/2003/04/emma" version="1.0">
            <emma:interpretation id="{B0429248-488B-4CFD-82C7-28885E762BDC}" emma:medium="tactile" emma:mode="ink">
              <msink:context xmlns:msink="http://schemas.microsoft.com/ink/2010/main" type="line" rotatedBoundingBox="5462,12603 5491,12603 5491,12688 5462,12688"/>
            </emma:interpretation>
          </emma:emma>
        </inkml:annotationXML>
        <inkml:traceGroup>
          <inkml:annotationXML>
            <emma:emma xmlns:emma="http://www.w3.org/2003/04/emma" version="1.0">
              <emma:interpretation id="{C1843972-3F88-42F0-9CD8-707F7E1B299C}" emma:medium="tactile" emma:mode="ink">
                <msink:context xmlns:msink="http://schemas.microsoft.com/ink/2010/main" type="inkWord" rotatedBoundingBox="5462,12603 5491,12603 5491,12688 5462,12688"/>
              </emma:interpretation>
              <emma:one-of disjunction-type="recognition" id="oneOf0">
                <emma:interpretation id="interp0" emma:lang="zh-TW" emma:confidence="0">
                  <emma:literal>「</emma:literal>
                </emma:interpretation>
                <emma:interpretation id="interp1" emma:lang="zh-TW" emma:confidence="0">
                  <emma:literal>/</emma:literal>
                </emma:interpretation>
                <emma:interpretation id="interp2" emma:lang="zh-TW" emma:confidence="0">
                  <emma:literal>〔</emma:literal>
                </emma:interpretation>
                <emma:interpretation id="interp3" emma:lang="zh-TW" emma:confidence="0">
                  <emma:literal>[</emma:literal>
                </emma:interpretation>
                <emma:interpretation id="interp4" emma:lang="zh-TW" emma:confidence="0">
                  <emma:literal>|</emma:literal>
                </emma:interpretation>
              </emma:one-of>
            </emma:emma>
          </inkml:annotationXML>
          <inkml:trace contextRef="#ctx0" brushRef="#br0">5492 12632 8320,'-15'-28'3072,"15"28"-1664,0 0-2432,0 0 192,0 14-1152,0 0-448,-14 15 32,14-1 32</inkml:trace>
        </inkml:traceGroup>
      </inkml:traceGroup>
    </inkml:traceGroup>
  </inkml:traceGroup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7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7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7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7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8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8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8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39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0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0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19T10:08:15.19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0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0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0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0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0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0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0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0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1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1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19T10:08:30.96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1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1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1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1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1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1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1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1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2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4-23T07:57:06.161"/>
    </inkml:context>
    <inkml:brush xml:id="br0">
      <inkml:brushProperty name="width" value="0.025" units="cm"/>
      <inkml:brushProperty name="height" value="0.025" units="cm"/>
    </inkml:brush>
  </inkml:definitions>
  <inkml:traceGroup>
    <inkml:annotationXML>
      <emma:emma xmlns:emma="http://www.w3.org/2003/04/emma" version="1.0">
        <emma:interpretation id="{A23BDFB9-A035-4CFB-A62C-03A144E4A6F9}" emma:medium="tactile" emma:mode="ink">
          <msink:context xmlns:msink="http://schemas.microsoft.com/ink/2010/main" type="inkDrawing"/>
        </emma:interpretation>
      </emma:emma>
    </inkml:annotationXML>
    <inkml:trace contextRef="#ctx0" brushRef="#br0">5492 12632 8320,'-15'-28'3072,"15"28"-1664,0 0-2432,0 0 192,0 14-1152,0 0-448,-14 15 32,14-1 32</inkml:trace>
  </inkml:traceGroup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19T10:09:33.79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4-23T07:57:30.577"/>
    </inkml:context>
    <inkml:brush xml:id="br0">
      <inkml:brushProperty name="width" value="0.025" units="cm"/>
      <inkml:brushProperty name="height" value="0.025" units="cm"/>
    </inkml:brush>
  </inkml:definitions>
  <inkml:traceGroup>
    <inkml:annotationXML>
      <emma:emma xmlns:emma="http://www.w3.org/2003/04/emma" version="1.0">
        <emma:interpretation id="{16CBCAEA-EFC0-4074-9868-84031AB35755}" emma:medium="tactile" emma:mode="ink">
          <msink:context xmlns:msink="http://schemas.microsoft.com/ink/2010/main" type="writingRegion" rotatedBoundingBox="21237,170 21251,170 21251,227 21237,227"/>
        </emma:interpretation>
      </emma:emma>
    </inkml:annotationXML>
    <inkml:traceGroup>
      <inkml:annotationXML>
        <emma:emma xmlns:emma="http://www.w3.org/2003/04/emma" version="1.0">
          <emma:interpretation id="{E6A0A9D5-6638-4EEA-B712-F1F39D779DD0}" emma:medium="tactile" emma:mode="ink">
            <msink:context xmlns:msink="http://schemas.microsoft.com/ink/2010/main" type="paragraph" rotatedBoundingBox="21237,170 21251,170 21251,227 21237,227" alignmentLevel="1"/>
          </emma:interpretation>
        </emma:emma>
      </inkml:annotationXML>
      <inkml:traceGroup>
        <inkml:annotationXML>
          <emma:emma xmlns:emma="http://www.w3.org/2003/04/emma" version="1.0">
            <emma:interpretation id="{3E9F90EE-C273-4EFC-929C-AAAC695798B4}" emma:medium="tactile" emma:mode="ink">
              <msink:context xmlns:msink="http://schemas.microsoft.com/ink/2010/main" type="line" rotatedBoundingBox="21237,170 21251,170 21251,227 21237,227"/>
            </emma:interpretation>
          </emma:emma>
        </inkml:annotationXML>
        <inkml:traceGroup>
          <inkml:annotationXML>
            <emma:emma xmlns:emma="http://www.w3.org/2003/04/emma" version="1.0">
              <emma:interpretation id="{195F69FB-7B79-4098-9EA1-CBA01837034F}" emma:medium="tactile" emma:mode="ink">
                <msink:context xmlns:msink="http://schemas.microsoft.com/ink/2010/main" type="inkWord" rotatedBoundingBox="21237,170 21251,170 21251,227 21237,227"/>
              </emma:interpretation>
              <emma:one-of disjunction-type="recognition" id="oneOf0">
                <emma:interpretation id="interp0" emma:lang="zh-TW" emma:confidence="0">
                  <emma:literal>丿</emma:literal>
                </emma:interpretation>
                <emma:interpretation id="interp1" emma:lang="zh-TW" emma:confidence="0">
                  <emma:literal>!</emma:literal>
                </emma:interpretation>
                <emma:interpretation id="interp2" emma:lang="zh-TW" emma:confidence="0">
                  <emma:literal>,</emma:literal>
                </emma:interpretation>
                <emma:interpretation id="interp3" emma:lang="zh-TW" emma:confidence="0">
                  <emma:literal>少</emma:literal>
                </emma:interpretation>
                <emma:interpretation id="interp4" emma:lang="zh-TW" emma:confidence="0">
                  <emma:literal>’</emma:literal>
                </emma:interpretation>
              </emma:one-of>
            </emma:emma>
          </inkml:annotationXML>
          <inkml:trace contextRef="#ctx0" brushRef="#br0">21253 186 8576,'0'-15'3232,"0"15"-1728,0 0-1696,0 0 544,0 0-384,0 0 32,0 0-288,0 0-128,0 0-1760,0 15-736,0-1 32,-14 14 96</inkml:trace>
        </inkml:traceGroup>
      </inkml:traceGroup>
    </inkml:traceGroup>
  </inkml:traceGroup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4-23T07:57:32.383"/>
    </inkml:context>
    <inkml:brush xml:id="br0">
      <inkml:brushProperty name="width" value="0.025" units="cm"/>
      <inkml:brushProperty name="height" value="0.025" units="cm"/>
    </inkml:brush>
  </inkml:definitions>
  <inkml:traceGroup>
    <inkml:annotationXML>
      <emma:emma xmlns:emma="http://www.w3.org/2003/04/emma" version="1.0">
        <emma:interpretation id="{222DDFC9-EDE4-471D-B5F8-26DABBD61435}" emma:medium="tactile" emma:mode="ink">
          <msink:context xmlns:msink="http://schemas.microsoft.com/ink/2010/main" type="writingRegion" rotatedBoundingBox="15333,596 15348,596 15348,611 15333,611"/>
        </emma:interpretation>
      </emma:emma>
    </inkml:annotationXML>
    <inkml:traceGroup>
      <inkml:annotationXML>
        <emma:emma xmlns:emma="http://www.w3.org/2003/04/emma" version="1.0">
          <emma:interpretation id="{7E604220-4681-4DA0-AF77-FAB482A39157}" emma:medium="tactile" emma:mode="ink">
            <msink:context xmlns:msink="http://schemas.microsoft.com/ink/2010/main" type="paragraph" rotatedBoundingBox="15333,596 15348,596 15348,611 15333,611" alignmentLevel="1"/>
          </emma:interpretation>
        </emma:emma>
      </inkml:annotationXML>
      <inkml:traceGroup>
        <inkml:annotationXML>
          <emma:emma xmlns:emma="http://www.w3.org/2003/04/emma" version="1.0">
            <emma:interpretation id="{649AA66B-2ADD-4FF6-B3ED-585078967CB4}" emma:medium="tactile" emma:mode="ink">
              <msink:context xmlns:msink="http://schemas.microsoft.com/ink/2010/main" type="line" rotatedBoundingBox="15333,596 15348,596 15348,611 15333,611"/>
            </emma:interpretation>
          </emma:emma>
        </inkml:annotationXML>
        <inkml:traceGroup>
          <inkml:annotationXML>
            <emma:emma xmlns:emma="http://www.w3.org/2003/04/emma" version="1.0">
              <emma:interpretation id="{4CC7A995-9CFA-4A52-ADC5-40892E4A7127}" emma:medium="tactile" emma:mode="ink">
                <msink:context xmlns:msink="http://schemas.microsoft.com/ink/2010/main" type="inkWord" rotatedBoundingBox="15333,596 15348,596 15348,611 15333,611"/>
              </emma:interpretation>
              <emma:one-of disjunction-type="recognition" id="oneOf0">
                <emma:interpretation id="interp0" emma:lang="zh-TW" emma:confidence="0">
                  <emma:literal>/</emma:literal>
                </emma:interpretation>
                <emma:interpretation id="interp1" emma:lang="zh-TW" emma:confidence="0">
                  <emma:literal>「</emma:literal>
                </emma:interpretation>
                <emma:interpretation id="interp2" emma:lang="zh-TW" emma:confidence="0">
                  <emma:literal>“</emma:literal>
                </emma:interpretation>
                <emma:interpretation id="interp3" emma:lang="zh-TW" emma:confidence="0">
                  <emma:literal>十</emma:literal>
                </emma:interpretation>
                <emma:interpretation id="interp4" emma:lang="zh-TW" emma:confidence="0">
                  <emma:literal>〔</emma:literal>
                </emma:interpretation>
              </emma:one-of>
            </emma:emma>
          </inkml:annotationXML>
          <inkml:trace contextRef="#ctx0" brushRef="#br0">15335 598 128,'0'0'0</inkml:trace>
        </inkml:traceGroup>
      </inkml:traceGroup>
    </inkml:traceGroup>
  </inkml:traceGroup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19T11:26:36.31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19T11:26:50.75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19T11:33:14.79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2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2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2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2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2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7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2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3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3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3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3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3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3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3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3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3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7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3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3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4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4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4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4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4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4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4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7T07:49:31.52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7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7T07:49:31.52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7T07:49:31.52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7T06:54:27.50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7T06:54:27.50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7T06:54:27.50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7T06:54:27.50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7T06:54:27.50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7T06:54:27.50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7T06:54:27.50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7T06:54:27.50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7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7T06:54:27.51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7T06:54:27.51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7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57"/>
  <sheetViews>
    <sheetView view="pageBreakPreview" topLeftCell="A25" zoomScale="136" zoomScaleNormal="100" zoomScaleSheetLayoutView="136" workbookViewId="0">
      <selection activeCell="C33" sqref="C33:D34"/>
    </sheetView>
  </sheetViews>
  <sheetFormatPr defaultColWidth="8.875" defaultRowHeight="21" customHeight="1"/>
  <cols>
    <col min="1" max="1" width="8.625" style="4" customWidth="1"/>
    <col min="2" max="2" width="10.625" style="5" customWidth="1"/>
    <col min="3" max="3" width="16.375" style="1" customWidth="1"/>
    <col min="4" max="4" width="3" style="1" customWidth="1"/>
    <col min="5" max="5" width="14.25" style="1" customWidth="1"/>
    <col min="6" max="6" width="3" style="1" customWidth="1"/>
    <col min="7" max="7" width="10.75" style="1" customWidth="1"/>
    <col min="8" max="8" width="15.375" style="1" customWidth="1"/>
    <col min="9" max="9" width="5.75" style="1" customWidth="1"/>
    <col min="10" max="12" width="4.625" style="1" customWidth="1"/>
    <col min="13" max="13" width="3.625" style="1" customWidth="1"/>
    <col min="14" max="14" width="3.375" style="1" customWidth="1"/>
    <col min="15" max="15" width="4.625" style="1" customWidth="1"/>
    <col min="16" max="16" width="6.5" style="6" customWidth="1"/>
    <col min="17" max="16384" width="8.875" style="1"/>
  </cols>
  <sheetData>
    <row r="1" spans="1:27" s="2" customFormat="1" ht="21" customHeight="1" thickBot="1">
      <c r="A1" s="249" t="s">
        <v>260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1"/>
    </row>
    <row r="2" spans="1:27" s="66" customFormat="1" ht="23.25" customHeight="1">
      <c r="A2" s="64" t="s">
        <v>43</v>
      </c>
      <c r="B2" s="253" t="s">
        <v>44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4"/>
      <c r="Q2" s="65"/>
      <c r="V2" s="88"/>
      <c r="W2" s="88"/>
      <c r="X2" s="88"/>
      <c r="Y2" s="88"/>
    </row>
    <row r="3" spans="1:27" s="66" customFormat="1" ht="23.25" customHeight="1" thickBot="1">
      <c r="A3" s="67" t="s">
        <v>45</v>
      </c>
      <c r="B3" s="255" t="s">
        <v>46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6"/>
      <c r="Q3" s="65"/>
      <c r="V3" s="88"/>
      <c r="W3" s="88"/>
      <c r="X3" s="88"/>
      <c r="Y3" s="88"/>
    </row>
    <row r="4" spans="1:27" s="2" customFormat="1" ht="27.6" customHeight="1" thickBot="1">
      <c r="A4" s="27" t="s">
        <v>0</v>
      </c>
      <c r="B4" s="28" t="s">
        <v>1</v>
      </c>
      <c r="C4" s="250" t="s">
        <v>2</v>
      </c>
      <c r="D4" s="251"/>
      <c r="E4" s="250" t="s">
        <v>3</v>
      </c>
      <c r="F4" s="252"/>
      <c r="G4" s="29" t="s">
        <v>4</v>
      </c>
      <c r="H4" s="30" t="s">
        <v>5</v>
      </c>
      <c r="I4" s="63" t="s">
        <v>9</v>
      </c>
      <c r="J4" s="31" t="s">
        <v>10</v>
      </c>
      <c r="K4" s="31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32" t="s">
        <v>16</v>
      </c>
      <c r="Q4" s="1"/>
      <c r="R4" s="73"/>
      <c r="S4" s="73"/>
      <c r="T4" s="73"/>
      <c r="U4" s="73"/>
      <c r="V4" s="74"/>
      <c r="W4" s="89"/>
      <c r="X4" s="71"/>
      <c r="Y4" s="71"/>
    </row>
    <row r="5" spans="1:27" ht="18" customHeight="1">
      <c r="A5" s="17">
        <v>43952</v>
      </c>
      <c r="B5" s="200" t="s">
        <v>8</v>
      </c>
      <c r="C5" s="185" t="s">
        <v>222</v>
      </c>
      <c r="D5" s="258" t="s">
        <v>224</v>
      </c>
      <c r="E5" s="185" t="s">
        <v>228</v>
      </c>
      <c r="F5" s="258" t="s">
        <v>229</v>
      </c>
      <c r="G5" s="261" t="s">
        <v>42</v>
      </c>
      <c r="H5" s="185" t="s">
        <v>343</v>
      </c>
      <c r="I5" s="179"/>
      <c r="J5" s="221">
        <v>5.5</v>
      </c>
      <c r="K5" s="221">
        <v>2.2000000000000002</v>
      </c>
      <c r="L5" s="221">
        <v>1.8</v>
      </c>
      <c r="M5" s="221"/>
      <c r="N5" s="221"/>
      <c r="O5" s="221">
        <v>2</v>
      </c>
      <c r="P5" s="257">
        <f t="shared" ref="P5:P7" si="0">(J5*70+K5*75+L5*25+M5*60+N5*120+O5*45)</f>
        <v>685</v>
      </c>
    </row>
    <row r="6" spans="1:27" s="3" customFormat="1" ht="18" customHeight="1" thickBot="1">
      <c r="A6" s="137" t="s">
        <v>80</v>
      </c>
      <c r="B6" s="201"/>
      <c r="C6" s="184" t="s">
        <v>223</v>
      </c>
      <c r="D6" s="259"/>
      <c r="E6" s="184" t="s">
        <v>346</v>
      </c>
      <c r="F6" s="259"/>
      <c r="G6" s="262"/>
      <c r="H6" s="187" t="s">
        <v>345</v>
      </c>
      <c r="I6" s="180"/>
      <c r="J6" s="260"/>
      <c r="K6" s="260"/>
      <c r="L6" s="260"/>
      <c r="M6" s="260"/>
      <c r="N6" s="260"/>
      <c r="O6" s="260"/>
      <c r="P6" s="206" t="e">
        <v>#VALUE!</v>
      </c>
    </row>
    <row r="7" spans="1:27" ht="18" customHeight="1">
      <c r="A7" s="19">
        <v>43955</v>
      </c>
      <c r="B7" s="208" t="s">
        <v>47</v>
      </c>
      <c r="C7" s="169" t="s">
        <v>138</v>
      </c>
      <c r="D7" s="208" t="s">
        <v>56</v>
      </c>
      <c r="E7" s="33" t="s">
        <v>332</v>
      </c>
      <c r="F7" s="208" t="s">
        <v>57</v>
      </c>
      <c r="G7" s="200" t="s">
        <v>207</v>
      </c>
      <c r="H7" s="55" t="s">
        <v>230</v>
      </c>
      <c r="I7" s="209" t="s">
        <v>59</v>
      </c>
      <c r="J7" s="246">
        <v>5</v>
      </c>
      <c r="K7" s="193">
        <v>1.8</v>
      </c>
      <c r="L7" s="193">
        <v>1.6</v>
      </c>
      <c r="M7" s="193">
        <v>1</v>
      </c>
      <c r="N7" s="193"/>
      <c r="O7" s="193">
        <v>1.7</v>
      </c>
      <c r="P7" s="257">
        <f t="shared" si="0"/>
        <v>661.5</v>
      </c>
      <c r="S7" s="92"/>
      <c r="T7" s="196"/>
    </row>
    <row r="8" spans="1:27" s="3" customFormat="1" ht="18" customHeight="1">
      <c r="A8" s="15" t="s">
        <v>17</v>
      </c>
      <c r="B8" s="204"/>
      <c r="C8" s="21" t="s">
        <v>139</v>
      </c>
      <c r="D8" s="204"/>
      <c r="E8" s="34" t="s">
        <v>330</v>
      </c>
      <c r="F8" s="204"/>
      <c r="G8" s="204"/>
      <c r="H8" s="56" t="s">
        <v>231</v>
      </c>
      <c r="I8" s="210"/>
      <c r="J8" s="224"/>
      <c r="K8" s="226"/>
      <c r="L8" s="226"/>
      <c r="M8" s="226"/>
      <c r="N8" s="226"/>
      <c r="O8" s="226"/>
      <c r="P8" s="206" t="e">
        <v>#VALUE!</v>
      </c>
      <c r="S8" s="93"/>
      <c r="T8" s="196"/>
    </row>
    <row r="9" spans="1:27" ht="18" customHeight="1">
      <c r="A9" s="16">
        <f>A7+1</f>
        <v>43956</v>
      </c>
      <c r="B9" s="200" t="s">
        <v>48</v>
      </c>
      <c r="C9" s="33" t="s">
        <v>219</v>
      </c>
      <c r="D9" s="200" t="s">
        <v>55</v>
      </c>
      <c r="E9" s="61" t="s">
        <v>142</v>
      </c>
      <c r="F9" s="200" t="s">
        <v>53</v>
      </c>
      <c r="G9" s="200" t="s">
        <v>42</v>
      </c>
      <c r="H9" s="33" t="s">
        <v>185</v>
      </c>
      <c r="I9" s="202"/>
      <c r="J9" s="224">
        <v>5.7</v>
      </c>
      <c r="K9" s="226">
        <v>1.8</v>
      </c>
      <c r="L9" s="226">
        <v>2</v>
      </c>
      <c r="M9" s="226"/>
      <c r="N9" s="226"/>
      <c r="O9" s="226">
        <v>1.6</v>
      </c>
      <c r="P9" s="206">
        <f t="shared" ref="P9:P15" si="1">(J9*70+K9*75+L9*25+M9*60+N9*120+O9*45)</f>
        <v>656</v>
      </c>
    </row>
    <row r="10" spans="1:27" s="3" customFormat="1" ht="18" customHeight="1">
      <c r="A10" s="15" t="s">
        <v>18</v>
      </c>
      <c r="B10" s="204"/>
      <c r="C10" s="25" t="s">
        <v>350</v>
      </c>
      <c r="D10" s="204"/>
      <c r="E10" s="62" t="s">
        <v>347</v>
      </c>
      <c r="F10" s="204"/>
      <c r="G10" s="204"/>
      <c r="H10" s="34" t="s">
        <v>186</v>
      </c>
      <c r="I10" s="223"/>
      <c r="J10" s="224"/>
      <c r="K10" s="226"/>
      <c r="L10" s="226"/>
      <c r="M10" s="226"/>
      <c r="N10" s="226"/>
      <c r="O10" s="226"/>
      <c r="P10" s="206" t="e">
        <v>#VALUE!</v>
      </c>
      <c r="V10" s="92"/>
      <c r="W10" s="196"/>
    </row>
    <row r="11" spans="1:27" s="77" customFormat="1" ht="18" customHeight="1">
      <c r="A11" s="17">
        <f>A9+1</f>
        <v>43957</v>
      </c>
      <c r="B11" s="216" t="s">
        <v>37</v>
      </c>
      <c r="C11" s="80" t="s">
        <v>143</v>
      </c>
      <c r="D11" s="216" t="s">
        <v>54</v>
      </c>
      <c r="E11" s="101" t="s">
        <v>163</v>
      </c>
      <c r="F11" s="216" t="s">
        <v>58</v>
      </c>
      <c r="G11" s="216" t="s">
        <v>65</v>
      </c>
      <c r="H11" s="75" t="s">
        <v>187</v>
      </c>
      <c r="I11" s="218"/>
      <c r="J11" s="224">
        <v>5.4</v>
      </c>
      <c r="K11" s="226">
        <v>2</v>
      </c>
      <c r="L11" s="226">
        <v>1.5</v>
      </c>
      <c r="M11" s="226"/>
      <c r="N11" s="226"/>
      <c r="O11" s="226">
        <v>1.5</v>
      </c>
      <c r="P11" s="206">
        <f t="shared" ref="P11" si="2">(J11*70+K11*75+L11*25+M11*60+N11*120+O11*45)</f>
        <v>633</v>
      </c>
      <c r="S11" s="95"/>
      <c r="T11" s="199"/>
      <c r="V11" s="93"/>
      <c r="W11" s="196"/>
    </row>
    <row r="12" spans="1:27" s="77" customFormat="1" ht="18" customHeight="1">
      <c r="A12" s="15" t="s">
        <v>19</v>
      </c>
      <c r="B12" s="217"/>
      <c r="C12" s="78" t="s">
        <v>351</v>
      </c>
      <c r="D12" s="217"/>
      <c r="E12" s="103" t="s">
        <v>164</v>
      </c>
      <c r="F12" s="217"/>
      <c r="G12" s="217"/>
      <c r="H12" s="78" t="s">
        <v>187</v>
      </c>
      <c r="I12" s="219"/>
      <c r="J12" s="225"/>
      <c r="K12" s="221"/>
      <c r="L12" s="221"/>
      <c r="M12" s="226"/>
      <c r="N12" s="221"/>
      <c r="O12" s="221"/>
      <c r="P12" s="206" t="e">
        <v>#VALUE!</v>
      </c>
      <c r="S12" s="96"/>
      <c r="T12" s="199"/>
      <c r="U12" s="92"/>
    </row>
    <row r="13" spans="1:27" ht="17.649999999999999" customHeight="1">
      <c r="A13" s="17">
        <f>A11+1</f>
        <v>43958</v>
      </c>
      <c r="B13" s="200" t="s">
        <v>208</v>
      </c>
      <c r="C13" s="60" t="s">
        <v>144</v>
      </c>
      <c r="D13" s="200" t="s">
        <v>60</v>
      </c>
      <c r="E13" s="35" t="s">
        <v>146</v>
      </c>
      <c r="F13" s="200" t="s">
        <v>54</v>
      </c>
      <c r="G13" s="200" t="s">
        <v>42</v>
      </c>
      <c r="H13" s="35" t="s">
        <v>188</v>
      </c>
      <c r="I13" s="202" t="s">
        <v>59</v>
      </c>
      <c r="J13" s="226">
        <v>5</v>
      </c>
      <c r="K13" s="226">
        <v>2</v>
      </c>
      <c r="L13" s="226">
        <v>1.5</v>
      </c>
      <c r="M13" s="226">
        <v>1</v>
      </c>
      <c r="N13" s="226"/>
      <c r="O13" s="226">
        <v>1.5</v>
      </c>
      <c r="P13" s="206">
        <f t="shared" ref="P13" si="3">(J13*70+K13*75+L13*25+M13*60+N13*120+O13*45)</f>
        <v>665</v>
      </c>
      <c r="U13" s="93"/>
      <c r="V13" s="199"/>
      <c r="W13" s="95"/>
      <c r="X13" s="199"/>
      <c r="Y13" s="199"/>
      <c r="Z13" s="94"/>
      <c r="AA13" s="211"/>
    </row>
    <row r="14" spans="1:27" s="3" customFormat="1" ht="17.649999999999999" customHeight="1">
      <c r="A14" s="15" t="s">
        <v>20</v>
      </c>
      <c r="B14" s="204"/>
      <c r="C14" s="34" t="s">
        <v>145</v>
      </c>
      <c r="D14" s="204"/>
      <c r="E14" s="34" t="s">
        <v>147</v>
      </c>
      <c r="F14" s="204"/>
      <c r="G14" s="204"/>
      <c r="H14" s="26" t="s">
        <v>189</v>
      </c>
      <c r="I14" s="223"/>
      <c r="J14" s="226"/>
      <c r="K14" s="226"/>
      <c r="L14" s="226"/>
      <c r="M14" s="226"/>
      <c r="N14" s="226"/>
      <c r="O14" s="226"/>
      <c r="P14" s="206" t="e">
        <v>#VALUE!</v>
      </c>
      <c r="U14" s="96"/>
      <c r="V14" s="199"/>
      <c r="W14" s="96"/>
      <c r="X14" s="199"/>
      <c r="Y14" s="199"/>
      <c r="Z14" s="96"/>
      <c r="AA14" s="211"/>
    </row>
    <row r="15" spans="1:27" ht="17.649999999999999" customHeight="1">
      <c r="A15" s="17">
        <f>A13+1</f>
        <v>43959</v>
      </c>
      <c r="B15" s="200" t="s">
        <v>8</v>
      </c>
      <c r="C15" s="186" t="s">
        <v>225</v>
      </c>
      <c r="D15" s="200" t="s">
        <v>55</v>
      </c>
      <c r="E15" s="35" t="s">
        <v>333</v>
      </c>
      <c r="F15" s="247" t="s">
        <v>53</v>
      </c>
      <c r="G15" s="200" t="s">
        <v>42</v>
      </c>
      <c r="H15" s="33" t="s">
        <v>190</v>
      </c>
      <c r="I15" s="242"/>
      <c r="J15" s="226">
        <v>5</v>
      </c>
      <c r="K15" s="226">
        <v>2.2000000000000002</v>
      </c>
      <c r="L15" s="226">
        <v>1.6</v>
      </c>
      <c r="M15" s="226"/>
      <c r="N15" s="226"/>
      <c r="O15" s="226">
        <v>2</v>
      </c>
      <c r="P15" s="206">
        <f t="shared" si="1"/>
        <v>645</v>
      </c>
    </row>
    <row r="16" spans="1:27" s="3" customFormat="1" ht="17.649999999999999" customHeight="1" thickBot="1">
      <c r="A16" s="18" t="s">
        <v>40</v>
      </c>
      <c r="B16" s="201"/>
      <c r="C16" s="183" t="s">
        <v>352</v>
      </c>
      <c r="D16" s="201"/>
      <c r="E16" s="24" t="s">
        <v>348</v>
      </c>
      <c r="F16" s="248"/>
      <c r="G16" s="201"/>
      <c r="H16" s="24" t="s">
        <v>191</v>
      </c>
      <c r="I16" s="243"/>
      <c r="J16" s="239"/>
      <c r="K16" s="239"/>
      <c r="L16" s="239"/>
      <c r="M16" s="239"/>
      <c r="N16" s="239"/>
      <c r="O16" s="239"/>
      <c r="P16" s="238" t="e">
        <v>#VALUE!</v>
      </c>
      <c r="S16" s="99"/>
      <c r="T16" s="196"/>
    </row>
    <row r="17" spans="1:23" ht="17.649999999999999" customHeight="1">
      <c r="A17" s="19">
        <v>43596</v>
      </c>
      <c r="B17" s="208" t="s">
        <v>38</v>
      </c>
      <c r="C17" s="33" t="s">
        <v>148</v>
      </c>
      <c r="D17" s="207" t="s">
        <v>55</v>
      </c>
      <c r="E17" s="33" t="s">
        <v>335</v>
      </c>
      <c r="F17" s="208" t="s">
        <v>214</v>
      </c>
      <c r="G17" s="200" t="s">
        <v>206</v>
      </c>
      <c r="H17" s="55" t="s">
        <v>234</v>
      </c>
      <c r="I17" s="209" t="s">
        <v>41</v>
      </c>
      <c r="J17" s="246">
        <v>5</v>
      </c>
      <c r="K17" s="193">
        <v>1.8</v>
      </c>
      <c r="L17" s="193">
        <v>1.6</v>
      </c>
      <c r="M17" s="263">
        <v>1</v>
      </c>
      <c r="N17" s="193"/>
      <c r="O17" s="193">
        <v>1.5</v>
      </c>
      <c r="P17" s="205">
        <f t="shared" ref="P17" si="4">(J17*70+K17*75+L17*25+M17*60+N17*120+O17*45)</f>
        <v>652.5</v>
      </c>
      <c r="S17" s="157"/>
      <c r="T17" s="196"/>
      <c r="U17" s="92"/>
    </row>
    <row r="18" spans="1:23" s="3" customFormat="1" ht="17.649999999999999" customHeight="1">
      <c r="A18" s="15" t="s">
        <v>17</v>
      </c>
      <c r="B18" s="204"/>
      <c r="C18" s="25" t="s">
        <v>334</v>
      </c>
      <c r="D18" s="204"/>
      <c r="E18" s="34" t="s">
        <v>336</v>
      </c>
      <c r="F18" s="204"/>
      <c r="G18" s="204"/>
      <c r="H18" s="56" t="s">
        <v>235</v>
      </c>
      <c r="I18" s="210"/>
      <c r="J18" s="224"/>
      <c r="K18" s="226"/>
      <c r="L18" s="226"/>
      <c r="M18" s="226"/>
      <c r="N18" s="226"/>
      <c r="O18" s="226"/>
      <c r="P18" s="206" t="e">
        <v>#VALUE!</v>
      </c>
      <c r="U18" s="93"/>
    </row>
    <row r="19" spans="1:23" ht="17.649999999999999" customHeight="1">
      <c r="A19" s="16">
        <f>A17+1</f>
        <v>43597</v>
      </c>
      <c r="B19" s="200" t="s">
        <v>8</v>
      </c>
      <c r="C19" s="33" t="s">
        <v>149</v>
      </c>
      <c r="D19" s="207" t="s">
        <v>55</v>
      </c>
      <c r="E19" s="35" t="s">
        <v>150</v>
      </c>
      <c r="F19" s="200" t="s">
        <v>53</v>
      </c>
      <c r="G19" s="200" t="s">
        <v>42</v>
      </c>
      <c r="H19" s="35" t="s">
        <v>192</v>
      </c>
      <c r="I19" s="202" t="s">
        <v>64</v>
      </c>
      <c r="J19" s="224">
        <v>5</v>
      </c>
      <c r="K19" s="226">
        <v>1.8</v>
      </c>
      <c r="L19" s="226">
        <v>1.6</v>
      </c>
      <c r="M19" s="226"/>
      <c r="N19" s="226">
        <v>0.5</v>
      </c>
      <c r="O19" s="226">
        <v>1.6</v>
      </c>
      <c r="P19" s="206">
        <f t="shared" ref="P19" si="5">(J19*70+K19*75+L19*25+M19*60+N19*120+O19*45)</f>
        <v>657</v>
      </c>
      <c r="R19" s="121"/>
      <c r="S19" s="95"/>
      <c r="T19" s="199"/>
    </row>
    <row r="20" spans="1:23" s="3" customFormat="1" ht="17.649999999999999" customHeight="1">
      <c r="A20" s="15" t="s">
        <v>18</v>
      </c>
      <c r="B20" s="204"/>
      <c r="C20" s="21" t="s">
        <v>353</v>
      </c>
      <c r="D20" s="204"/>
      <c r="E20" s="34" t="s">
        <v>349</v>
      </c>
      <c r="F20" s="204"/>
      <c r="G20" s="204"/>
      <c r="H20" s="34" t="s">
        <v>355</v>
      </c>
      <c r="I20" s="223"/>
      <c r="J20" s="224"/>
      <c r="K20" s="226"/>
      <c r="L20" s="226"/>
      <c r="M20" s="226"/>
      <c r="N20" s="226"/>
      <c r="O20" s="226"/>
      <c r="P20" s="206" t="e">
        <v>#VALUE!</v>
      </c>
      <c r="R20" s="122"/>
      <c r="S20" s="96"/>
      <c r="T20" s="199"/>
    </row>
    <row r="21" spans="1:23" s="77" customFormat="1" ht="17.649999999999999" customHeight="1">
      <c r="A21" s="17">
        <f>A19+1</f>
        <v>43598</v>
      </c>
      <c r="B21" s="216" t="s">
        <v>37</v>
      </c>
      <c r="C21" s="75" t="s">
        <v>151</v>
      </c>
      <c r="D21" s="216" t="s">
        <v>53</v>
      </c>
      <c r="E21" s="170" t="s">
        <v>226</v>
      </c>
      <c r="F21" s="216" t="s">
        <v>56</v>
      </c>
      <c r="G21" s="216" t="s">
        <v>65</v>
      </c>
      <c r="H21" s="75" t="s">
        <v>193</v>
      </c>
      <c r="I21" s="218"/>
      <c r="J21" s="224">
        <v>5.2</v>
      </c>
      <c r="K21" s="226">
        <v>1.7</v>
      </c>
      <c r="L21" s="226">
        <v>2</v>
      </c>
      <c r="M21" s="226"/>
      <c r="N21" s="226"/>
      <c r="O21" s="226">
        <v>2.2999999999999998</v>
      </c>
      <c r="P21" s="206">
        <f t="shared" ref="P21" si="6">(J21*70+K21*75+L21*25+M21*60+N21*120+O21*45)</f>
        <v>645</v>
      </c>
    </row>
    <row r="22" spans="1:23" s="81" customFormat="1" ht="17.649999999999999" customHeight="1">
      <c r="A22" s="15" t="s">
        <v>19</v>
      </c>
      <c r="B22" s="217"/>
      <c r="C22" s="78" t="s">
        <v>356</v>
      </c>
      <c r="D22" s="217"/>
      <c r="E22" s="78" t="s">
        <v>227</v>
      </c>
      <c r="F22" s="217"/>
      <c r="G22" s="217"/>
      <c r="H22" s="78" t="s">
        <v>194</v>
      </c>
      <c r="I22" s="219"/>
      <c r="J22" s="225"/>
      <c r="K22" s="221"/>
      <c r="L22" s="221"/>
      <c r="M22" s="226"/>
      <c r="N22" s="221"/>
      <c r="O22" s="221"/>
      <c r="P22" s="206" t="e">
        <v>#VALUE!</v>
      </c>
    </row>
    <row r="23" spans="1:23" ht="17.649999999999999" customHeight="1">
      <c r="A23" s="17">
        <f>A21+1</f>
        <v>43599</v>
      </c>
      <c r="B23" s="200" t="s">
        <v>209</v>
      </c>
      <c r="C23" s="104" t="s">
        <v>215</v>
      </c>
      <c r="D23" s="197" t="s">
        <v>56</v>
      </c>
      <c r="E23" s="61" t="s">
        <v>152</v>
      </c>
      <c r="F23" s="200" t="s">
        <v>55</v>
      </c>
      <c r="G23" s="200" t="s">
        <v>42</v>
      </c>
      <c r="H23" s="22" t="s">
        <v>195</v>
      </c>
      <c r="I23" s="202" t="s">
        <v>59</v>
      </c>
      <c r="J23" s="226">
        <v>5</v>
      </c>
      <c r="K23" s="226">
        <v>1.9</v>
      </c>
      <c r="L23" s="226">
        <v>1.5</v>
      </c>
      <c r="M23" s="226">
        <v>1</v>
      </c>
      <c r="N23" s="226"/>
      <c r="O23" s="226">
        <v>1.7</v>
      </c>
      <c r="P23" s="206">
        <f t="shared" ref="P23" si="7">(J23*70+K23*75+L23*25+M23*60+N23*120+O23*45)</f>
        <v>666.5</v>
      </c>
      <c r="S23" s="92"/>
    </row>
    <row r="24" spans="1:23" s="7" customFormat="1" ht="17.649999999999999" customHeight="1">
      <c r="A24" s="15" t="s">
        <v>20</v>
      </c>
      <c r="B24" s="204"/>
      <c r="C24" s="102" t="s">
        <v>216</v>
      </c>
      <c r="D24" s="198"/>
      <c r="E24" s="62" t="s">
        <v>357</v>
      </c>
      <c r="F24" s="204"/>
      <c r="G24" s="204"/>
      <c r="H24" s="23" t="s">
        <v>196</v>
      </c>
      <c r="I24" s="223"/>
      <c r="J24" s="226"/>
      <c r="K24" s="226"/>
      <c r="L24" s="226"/>
      <c r="M24" s="226"/>
      <c r="N24" s="226"/>
      <c r="O24" s="226"/>
      <c r="P24" s="206" t="e">
        <v>#VALUE!</v>
      </c>
      <c r="S24" s="93"/>
      <c r="T24" s="92"/>
    </row>
    <row r="25" spans="1:23" ht="17.649999999999999" customHeight="1">
      <c r="A25" s="17">
        <f>A23+1</f>
        <v>43600</v>
      </c>
      <c r="B25" s="200" t="s">
        <v>8</v>
      </c>
      <c r="C25" s="171" t="s">
        <v>140</v>
      </c>
      <c r="D25" s="200" t="s">
        <v>57</v>
      </c>
      <c r="E25" s="33" t="s">
        <v>154</v>
      </c>
      <c r="F25" s="200" t="s">
        <v>60</v>
      </c>
      <c r="G25" s="200" t="s">
        <v>42</v>
      </c>
      <c r="H25" s="35" t="s">
        <v>197</v>
      </c>
      <c r="I25" s="242"/>
      <c r="J25" s="226">
        <v>5.3</v>
      </c>
      <c r="K25" s="226">
        <v>1.9</v>
      </c>
      <c r="L25" s="226">
        <v>1.6</v>
      </c>
      <c r="M25" s="226"/>
      <c r="N25" s="226"/>
      <c r="O25" s="226">
        <v>1.6</v>
      </c>
      <c r="P25" s="206">
        <f t="shared" ref="P25" si="8">(J25*70+K25*75+L25*25+M25*60+N25*120+O25*45)</f>
        <v>625.5</v>
      </c>
      <c r="T25" s="93"/>
    </row>
    <row r="26" spans="1:23" ht="17.649999999999999" customHeight="1" thickBot="1">
      <c r="A26" s="18" t="s">
        <v>7</v>
      </c>
      <c r="B26" s="201"/>
      <c r="C26" s="183" t="s">
        <v>141</v>
      </c>
      <c r="D26" s="201"/>
      <c r="E26" s="24" t="s">
        <v>155</v>
      </c>
      <c r="F26" s="201"/>
      <c r="G26" s="201"/>
      <c r="H26" s="24" t="s">
        <v>281</v>
      </c>
      <c r="I26" s="243"/>
      <c r="J26" s="239"/>
      <c r="K26" s="239"/>
      <c r="L26" s="239"/>
      <c r="M26" s="239"/>
      <c r="N26" s="239"/>
      <c r="O26" s="239"/>
      <c r="P26" s="238" t="e">
        <v>#VALUE!</v>
      </c>
      <c r="S26" s="99"/>
      <c r="T26" s="196"/>
    </row>
    <row r="27" spans="1:23" s="2" customFormat="1" ht="17.649999999999999" customHeight="1">
      <c r="A27" s="19">
        <v>43603</v>
      </c>
      <c r="B27" s="207" t="s">
        <v>38</v>
      </c>
      <c r="C27" s="33" t="s">
        <v>156</v>
      </c>
      <c r="D27" s="200" t="s">
        <v>55</v>
      </c>
      <c r="E27" s="33" t="s">
        <v>157</v>
      </c>
      <c r="F27" s="207" t="s">
        <v>53</v>
      </c>
      <c r="G27" s="200" t="s">
        <v>206</v>
      </c>
      <c r="H27" s="55" t="s">
        <v>232</v>
      </c>
      <c r="I27" s="210" t="s">
        <v>41</v>
      </c>
      <c r="J27" s="246">
        <v>5</v>
      </c>
      <c r="K27" s="193">
        <v>2</v>
      </c>
      <c r="L27" s="193">
        <v>1.6</v>
      </c>
      <c r="M27" s="263">
        <v>1</v>
      </c>
      <c r="N27" s="193"/>
      <c r="O27" s="193">
        <v>1.6</v>
      </c>
      <c r="P27" s="205">
        <f t="shared" ref="P27" si="9">(J27*70+K27*75+L27*25+M27*60+N27*120+O27*45)</f>
        <v>672</v>
      </c>
      <c r="R27" s="71"/>
      <c r="S27" s="93"/>
      <c r="T27" s="196"/>
      <c r="U27" s="71"/>
      <c r="V27" s="71"/>
      <c r="W27" s="71"/>
    </row>
    <row r="28" spans="1:23" s="2" customFormat="1" ht="17.649999999999999" customHeight="1">
      <c r="A28" s="20" t="s">
        <v>21</v>
      </c>
      <c r="B28" s="204"/>
      <c r="C28" s="34" t="s">
        <v>337</v>
      </c>
      <c r="D28" s="204"/>
      <c r="E28" s="34" t="s">
        <v>158</v>
      </c>
      <c r="F28" s="204"/>
      <c r="G28" s="204"/>
      <c r="H28" s="56" t="s">
        <v>233</v>
      </c>
      <c r="I28" s="266"/>
      <c r="J28" s="224"/>
      <c r="K28" s="226"/>
      <c r="L28" s="226"/>
      <c r="M28" s="226"/>
      <c r="N28" s="226"/>
      <c r="O28" s="226"/>
      <c r="P28" s="206" t="e">
        <v>#VALUE!</v>
      </c>
      <c r="R28" s="8"/>
      <c r="S28" s="71"/>
      <c r="T28" s="71"/>
      <c r="U28" s="71"/>
      <c r="V28" s="71"/>
      <c r="W28" s="71"/>
    </row>
    <row r="29" spans="1:23" s="2" customFormat="1" ht="17.649999999999999" customHeight="1">
      <c r="A29" s="17">
        <f>A27+1</f>
        <v>43604</v>
      </c>
      <c r="B29" s="222" t="s">
        <v>8</v>
      </c>
      <c r="C29" s="33" t="s">
        <v>159</v>
      </c>
      <c r="D29" s="207" t="s">
        <v>55</v>
      </c>
      <c r="E29" s="35" t="s">
        <v>160</v>
      </c>
      <c r="F29" s="200" t="s">
        <v>60</v>
      </c>
      <c r="G29" s="200" t="s">
        <v>42</v>
      </c>
      <c r="H29" s="22" t="s">
        <v>200</v>
      </c>
      <c r="I29" s="269"/>
      <c r="J29" s="224">
        <v>5.2</v>
      </c>
      <c r="K29" s="226">
        <v>2</v>
      </c>
      <c r="L29" s="226">
        <v>1.6</v>
      </c>
      <c r="M29" s="226"/>
      <c r="N29" s="226"/>
      <c r="O29" s="226">
        <v>1.6</v>
      </c>
      <c r="P29" s="206">
        <f t="shared" ref="P29" si="10">(J29*70+K29*75+L29*25+M29*60+N29*120+O29*45)</f>
        <v>626</v>
      </c>
      <c r="S29" s="71"/>
      <c r="T29" s="71"/>
      <c r="U29" s="71"/>
      <c r="V29" s="71"/>
      <c r="W29" s="71"/>
    </row>
    <row r="30" spans="1:23" s="9" customFormat="1" ht="17.649999999999999" customHeight="1">
      <c r="A30" s="15" t="s">
        <v>18</v>
      </c>
      <c r="B30" s="240"/>
      <c r="C30" s="34" t="s">
        <v>358</v>
      </c>
      <c r="D30" s="204"/>
      <c r="E30" s="34" t="s">
        <v>338</v>
      </c>
      <c r="F30" s="204"/>
      <c r="G30" s="204"/>
      <c r="H30" s="23" t="s">
        <v>201</v>
      </c>
      <c r="I30" s="269"/>
      <c r="J30" s="224"/>
      <c r="K30" s="226"/>
      <c r="L30" s="226"/>
      <c r="M30" s="226"/>
      <c r="N30" s="226"/>
      <c r="O30" s="226"/>
      <c r="P30" s="206" t="e">
        <v>#VALUE!</v>
      </c>
      <c r="R30" s="111"/>
      <c r="S30" s="111"/>
      <c r="T30" s="111"/>
      <c r="U30" s="111"/>
      <c r="V30" s="111"/>
      <c r="W30" s="109"/>
    </row>
    <row r="31" spans="1:23" s="82" customFormat="1" ht="17.649999999999999" customHeight="1">
      <c r="A31" s="16">
        <f>A29+1</f>
        <v>43605</v>
      </c>
      <c r="B31" s="270" t="s">
        <v>37</v>
      </c>
      <c r="C31" s="75" t="s">
        <v>161</v>
      </c>
      <c r="D31" s="216" t="s">
        <v>54</v>
      </c>
      <c r="E31" s="104" t="s">
        <v>212</v>
      </c>
      <c r="F31" s="267" t="s">
        <v>55</v>
      </c>
      <c r="G31" s="216" t="s">
        <v>65</v>
      </c>
      <c r="H31" s="80" t="s">
        <v>198</v>
      </c>
      <c r="I31" s="241"/>
      <c r="J31" s="224">
        <v>5.5</v>
      </c>
      <c r="K31" s="226">
        <v>2</v>
      </c>
      <c r="L31" s="226">
        <v>1.5</v>
      </c>
      <c r="M31" s="226"/>
      <c r="N31" s="226"/>
      <c r="O31" s="226">
        <v>1.7</v>
      </c>
      <c r="P31" s="206">
        <f t="shared" ref="P31" si="11">(J31*70+K31*75+L31*25+M31*60+N31*120+O31*45)</f>
        <v>649</v>
      </c>
      <c r="R31" s="112"/>
      <c r="S31" s="99"/>
      <c r="T31" s="196"/>
      <c r="U31" s="112"/>
      <c r="V31" s="112"/>
      <c r="W31" s="110"/>
    </row>
    <row r="32" spans="1:23" s="84" customFormat="1" ht="17.649999999999999" customHeight="1">
      <c r="A32" s="15" t="s">
        <v>19</v>
      </c>
      <c r="B32" s="271"/>
      <c r="C32" s="78" t="s">
        <v>162</v>
      </c>
      <c r="D32" s="217"/>
      <c r="E32" s="103" t="s">
        <v>213</v>
      </c>
      <c r="F32" s="268"/>
      <c r="G32" s="217"/>
      <c r="H32" s="83" t="s">
        <v>199</v>
      </c>
      <c r="I32" s="241"/>
      <c r="J32" s="225"/>
      <c r="K32" s="221"/>
      <c r="L32" s="221"/>
      <c r="M32" s="226"/>
      <c r="N32" s="221"/>
      <c r="O32" s="221"/>
      <c r="P32" s="206" t="e">
        <v>#VALUE!</v>
      </c>
      <c r="R32" s="111"/>
      <c r="S32" s="93"/>
      <c r="T32" s="196"/>
      <c r="U32" s="111"/>
      <c r="V32" s="111"/>
      <c r="W32" s="174"/>
    </row>
    <row r="33" spans="1:23" s="2" customFormat="1" ht="17.649999999999999" customHeight="1">
      <c r="A33" s="155">
        <f>A31+1</f>
        <v>43606</v>
      </c>
      <c r="B33" s="222" t="s">
        <v>210</v>
      </c>
      <c r="C33" s="33" t="s">
        <v>380</v>
      </c>
      <c r="D33" s="200" t="s">
        <v>56</v>
      </c>
      <c r="E33" s="35" t="s">
        <v>165</v>
      </c>
      <c r="F33" s="200" t="s">
        <v>54</v>
      </c>
      <c r="G33" s="200" t="s">
        <v>42</v>
      </c>
      <c r="H33" s="35" t="s">
        <v>202</v>
      </c>
      <c r="I33" s="202" t="s">
        <v>59</v>
      </c>
      <c r="J33" s="226">
        <v>4.8</v>
      </c>
      <c r="K33" s="226">
        <v>1.8</v>
      </c>
      <c r="L33" s="226">
        <v>1.5</v>
      </c>
      <c r="M33" s="226">
        <v>1</v>
      </c>
      <c r="N33" s="226"/>
      <c r="O33" s="226">
        <v>1.5</v>
      </c>
      <c r="P33" s="206">
        <f t="shared" ref="P33" si="12">(J33*70+K33*75+L33*25+M33*60+N33*120+O33*45)</f>
        <v>636</v>
      </c>
      <c r="R33" s="112"/>
      <c r="S33" s="92"/>
      <c r="T33" s="196"/>
      <c r="U33" s="112"/>
      <c r="V33" s="112"/>
      <c r="W33" s="71"/>
    </row>
    <row r="34" spans="1:23" s="10" customFormat="1" ht="17.649999999999999" customHeight="1">
      <c r="A34" s="156" t="s">
        <v>20</v>
      </c>
      <c r="B34" s="240"/>
      <c r="C34" s="34" t="s">
        <v>381</v>
      </c>
      <c r="D34" s="204"/>
      <c r="E34" s="34" t="s">
        <v>166</v>
      </c>
      <c r="F34" s="204"/>
      <c r="G34" s="204"/>
      <c r="H34" s="34" t="s">
        <v>203</v>
      </c>
      <c r="I34" s="223"/>
      <c r="J34" s="226"/>
      <c r="K34" s="226"/>
      <c r="L34" s="226"/>
      <c r="M34" s="226"/>
      <c r="N34" s="226"/>
      <c r="O34" s="226"/>
      <c r="P34" s="206" t="e">
        <v>#VALUE!</v>
      </c>
      <c r="R34" s="113"/>
      <c r="S34" s="93"/>
      <c r="T34" s="196"/>
      <c r="U34" s="113"/>
      <c r="V34" s="113"/>
      <c r="W34" s="119"/>
    </row>
    <row r="35" spans="1:23" s="2" customFormat="1" ht="17.649999999999999" customHeight="1">
      <c r="A35" s="17">
        <f>A33+1</f>
        <v>43607</v>
      </c>
      <c r="B35" s="200" t="s">
        <v>8</v>
      </c>
      <c r="C35" s="181" t="s">
        <v>220</v>
      </c>
      <c r="D35" s="247" t="s">
        <v>53</v>
      </c>
      <c r="E35" s="35" t="s">
        <v>167</v>
      </c>
      <c r="F35" s="200" t="s">
        <v>60</v>
      </c>
      <c r="G35" s="200" t="s">
        <v>42</v>
      </c>
      <c r="H35" s="22" t="s">
        <v>204</v>
      </c>
      <c r="I35" s="210"/>
      <c r="J35" s="226">
        <v>5.3</v>
      </c>
      <c r="K35" s="226">
        <v>1.8</v>
      </c>
      <c r="L35" s="226">
        <v>1.6</v>
      </c>
      <c r="M35" s="226"/>
      <c r="N35" s="226"/>
      <c r="O35" s="226">
        <v>2</v>
      </c>
      <c r="P35" s="206">
        <f t="shared" ref="P35" si="13">(J35*70+K35*75+L35*25+M35*60+N35*120+O35*45)</f>
        <v>636</v>
      </c>
      <c r="R35" s="112"/>
      <c r="S35" s="92"/>
      <c r="T35" s="196"/>
      <c r="U35" s="112"/>
      <c r="V35" s="112"/>
      <c r="W35" s="71"/>
    </row>
    <row r="36" spans="1:23" s="9" customFormat="1" ht="17.649999999999999" customHeight="1" thickBot="1">
      <c r="A36" s="18" t="s">
        <v>7</v>
      </c>
      <c r="B36" s="201"/>
      <c r="C36" s="183" t="s">
        <v>221</v>
      </c>
      <c r="D36" s="248"/>
      <c r="E36" s="34" t="s">
        <v>168</v>
      </c>
      <c r="F36" s="204"/>
      <c r="G36" s="201"/>
      <c r="H36" s="72" t="s">
        <v>205</v>
      </c>
      <c r="I36" s="272"/>
      <c r="J36" s="239"/>
      <c r="K36" s="239"/>
      <c r="L36" s="239"/>
      <c r="M36" s="239"/>
      <c r="N36" s="239"/>
      <c r="O36" s="239"/>
      <c r="P36" s="238" t="e">
        <v>#VALUE!</v>
      </c>
      <c r="R36" s="111"/>
      <c r="S36" s="93"/>
      <c r="T36" s="196"/>
      <c r="U36" s="111"/>
      <c r="V36" s="111"/>
      <c r="W36" s="109"/>
    </row>
    <row r="37" spans="1:23" s="2" customFormat="1" ht="17.649999999999999" customHeight="1">
      <c r="A37" s="19">
        <v>43610</v>
      </c>
      <c r="B37" s="208" t="s">
        <v>47</v>
      </c>
      <c r="C37" s="33" t="s">
        <v>169</v>
      </c>
      <c r="D37" s="207" t="s">
        <v>60</v>
      </c>
      <c r="E37" s="90" t="s">
        <v>170</v>
      </c>
      <c r="F37" s="209" t="s">
        <v>53</v>
      </c>
      <c r="G37" s="200" t="s">
        <v>206</v>
      </c>
      <c r="H37" s="90" t="s">
        <v>236</v>
      </c>
      <c r="I37" s="210" t="s">
        <v>41</v>
      </c>
      <c r="J37" s="220">
        <v>5</v>
      </c>
      <c r="K37" s="220">
        <v>1.8</v>
      </c>
      <c r="L37" s="220">
        <v>1.5</v>
      </c>
      <c r="M37" s="220">
        <v>1</v>
      </c>
      <c r="N37" s="220"/>
      <c r="O37" s="220">
        <v>1.6</v>
      </c>
      <c r="P37" s="265">
        <f t="shared" ref="P37" si="14">(J37*70+K37*75+L37*25+M37*60+N37*120+O37*45)</f>
        <v>654.5</v>
      </c>
      <c r="R37" s="112"/>
      <c r="S37" s="112"/>
      <c r="T37" s="112"/>
      <c r="U37" s="112"/>
      <c r="V37" s="112"/>
      <c r="W37" s="71"/>
    </row>
    <row r="38" spans="1:23" s="9" customFormat="1" ht="17.649999999999999" customHeight="1">
      <c r="A38" s="20" t="s">
        <v>21</v>
      </c>
      <c r="B38" s="204"/>
      <c r="C38" s="34" t="s">
        <v>359</v>
      </c>
      <c r="D38" s="204"/>
      <c r="E38" s="62" t="s">
        <v>171</v>
      </c>
      <c r="F38" s="210"/>
      <c r="G38" s="204"/>
      <c r="H38" s="62" t="s">
        <v>237</v>
      </c>
      <c r="I38" s="266"/>
      <c r="J38" s="193"/>
      <c r="K38" s="193"/>
      <c r="L38" s="193"/>
      <c r="M38" s="193"/>
      <c r="N38" s="193"/>
      <c r="O38" s="193"/>
      <c r="P38" s="257" t="e">
        <v>#VALUE!</v>
      </c>
      <c r="R38" s="109"/>
      <c r="S38" s="109"/>
      <c r="T38" s="109"/>
      <c r="U38" s="109"/>
      <c r="V38" s="109"/>
      <c r="W38" s="109"/>
    </row>
    <row r="39" spans="1:23" s="2" customFormat="1" ht="17.649999999999999" customHeight="1">
      <c r="A39" s="16">
        <f>A37+1</f>
        <v>43611</v>
      </c>
      <c r="B39" s="204" t="s">
        <v>48</v>
      </c>
      <c r="C39" s="60" t="s">
        <v>172</v>
      </c>
      <c r="D39" s="242" t="s">
        <v>57</v>
      </c>
      <c r="E39" s="60" t="s">
        <v>173</v>
      </c>
      <c r="F39" s="242" t="s">
        <v>55</v>
      </c>
      <c r="G39" s="242" t="s">
        <v>42</v>
      </c>
      <c r="H39" s="22" t="s">
        <v>178</v>
      </c>
      <c r="I39" s="269" t="s">
        <v>63</v>
      </c>
      <c r="J39" s="221">
        <v>5</v>
      </c>
      <c r="K39" s="221">
        <v>1.8</v>
      </c>
      <c r="L39" s="221">
        <v>1.5</v>
      </c>
      <c r="M39" s="221"/>
      <c r="N39" s="221">
        <v>0.5</v>
      </c>
      <c r="O39" s="221">
        <v>1.6</v>
      </c>
      <c r="P39" s="264">
        <f t="shared" ref="P39" si="15">(J39*70+K39*75+L39*25+M39*60+N39*120+O39*45)</f>
        <v>654.5</v>
      </c>
      <c r="R39" s="71"/>
      <c r="S39" s="71"/>
      <c r="T39" s="71"/>
      <c r="U39" s="71"/>
      <c r="V39" s="71"/>
    </row>
    <row r="40" spans="1:23" s="9" customFormat="1" ht="15.4" customHeight="1">
      <c r="A40" s="15" t="s">
        <v>18</v>
      </c>
      <c r="B40" s="240"/>
      <c r="C40" s="91" t="s">
        <v>360</v>
      </c>
      <c r="D40" s="210"/>
      <c r="E40" s="91" t="s">
        <v>174</v>
      </c>
      <c r="F40" s="210"/>
      <c r="G40" s="210"/>
      <c r="H40" s="23" t="s">
        <v>179</v>
      </c>
      <c r="I40" s="269"/>
      <c r="J40" s="193"/>
      <c r="K40" s="193"/>
      <c r="L40" s="193"/>
      <c r="M40" s="193"/>
      <c r="N40" s="193"/>
      <c r="O40" s="193"/>
      <c r="P40" s="257" t="e">
        <v>#VALUE!</v>
      </c>
      <c r="R40" s="109"/>
      <c r="S40" s="109"/>
      <c r="T40" s="109"/>
      <c r="U40" s="109"/>
      <c r="V40" s="109"/>
    </row>
    <row r="41" spans="1:23" s="82" customFormat="1" ht="17.649999999999999" customHeight="1">
      <c r="A41" s="16">
        <f>A39+1</f>
        <v>43612</v>
      </c>
      <c r="B41" s="244" t="s">
        <v>37</v>
      </c>
      <c r="C41" s="76" t="s">
        <v>175</v>
      </c>
      <c r="D41" s="267" t="s">
        <v>53</v>
      </c>
      <c r="E41" s="76" t="s">
        <v>364</v>
      </c>
      <c r="F41" s="267" t="s">
        <v>58</v>
      </c>
      <c r="G41" s="216" t="s">
        <v>65</v>
      </c>
      <c r="H41" s="97" t="s">
        <v>180</v>
      </c>
      <c r="I41" s="241"/>
      <c r="J41" s="221">
        <v>5.3</v>
      </c>
      <c r="K41" s="221">
        <v>1.8</v>
      </c>
      <c r="L41" s="221">
        <v>1.8</v>
      </c>
      <c r="M41" s="221"/>
      <c r="N41" s="221"/>
      <c r="O41" s="221">
        <v>2.1</v>
      </c>
      <c r="P41" s="264">
        <f t="shared" ref="P41" si="16">(J41*70+K41*75+L41*25+M41*60+N41*120+O41*45)</f>
        <v>645.5</v>
      </c>
      <c r="R41" s="110"/>
      <c r="S41" s="110"/>
      <c r="T41" s="110"/>
      <c r="U41" s="110"/>
      <c r="V41" s="110"/>
    </row>
    <row r="42" spans="1:23" s="84" customFormat="1" ht="17.649999999999999" customHeight="1">
      <c r="A42" s="15" t="s">
        <v>19</v>
      </c>
      <c r="B42" s="245"/>
      <c r="C42" s="85" t="s">
        <v>361</v>
      </c>
      <c r="D42" s="268"/>
      <c r="E42" s="86" t="s">
        <v>365</v>
      </c>
      <c r="F42" s="268"/>
      <c r="G42" s="217"/>
      <c r="H42" s="98" t="s">
        <v>303</v>
      </c>
      <c r="I42" s="241"/>
      <c r="J42" s="193"/>
      <c r="K42" s="193"/>
      <c r="L42" s="193"/>
      <c r="M42" s="193"/>
      <c r="N42" s="193"/>
      <c r="O42" s="193"/>
      <c r="P42" s="257" t="e">
        <v>#VALUE!</v>
      </c>
    </row>
    <row r="43" spans="1:23" s="2" customFormat="1" ht="17.649999999999999" customHeight="1">
      <c r="A43" s="155">
        <f>A41+1</f>
        <v>43613</v>
      </c>
      <c r="B43" s="222" t="s">
        <v>211</v>
      </c>
      <c r="C43" s="100" t="s">
        <v>217</v>
      </c>
      <c r="D43" s="200" t="s">
        <v>57</v>
      </c>
      <c r="E43" s="35" t="s">
        <v>176</v>
      </c>
      <c r="F43" s="200" t="s">
        <v>54</v>
      </c>
      <c r="G43" s="222" t="s">
        <v>42</v>
      </c>
      <c r="H43" s="33" t="s">
        <v>181</v>
      </c>
      <c r="I43" s="202" t="s">
        <v>59</v>
      </c>
      <c r="J43" s="192">
        <v>5.3</v>
      </c>
      <c r="K43" s="192">
        <v>1.9</v>
      </c>
      <c r="L43" s="192">
        <v>1.5</v>
      </c>
      <c r="M43" s="192">
        <v>1</v>
      </c>
      <c r="N43" s="192"/>
      <c r="O43" s="192">
        <v>1.6</v>
      </c>
      <c r="P43" s="194">
        <f t="shared" ref="P43" si="17">(J43*70+K43*75+L43*25+M43*60+N43*120+O43*45)</f>
        <v>683</v>
      </c>
    </row>
    <row r="44" spans="1:23" s="9" customFormat="1" ht="17.649999999999999" customHeight="1">
      <c r="A44" s="156" t="s">
        <v>20</v>
      </c>
      <c r="B44" s="240"/>
      <c r="C44" s="102" t="s">
        <v>218</v>
      </c>
      <c r="D44" s="204"/>
      <c r="E44" s="34" t="s">
        <v>363</v>
      </c>
      <c r="F44" s="204"/>
      <c r="G44" s="222"/>
      <c r="H44" s="34" t="s">
        <v>182</v>
      </c>
      <c r="I44" s="223"/>
      <c r="J44" s="193"/>
      <c r="K44" s="193"/>
      <c r="L44" s="193"/>
      <c r="M44" s="193"/>
      <c r="N44" s="193"/>
      <c r="O44" s="193"/>
      <c r="P44" s="257" t="e">
        <v>#VALUE!</v>
      </c>
    </row>
    <row r="45" spans="1:23" s="9" customFormat="1" ht="17.649999999999999" customHeight="1">
      <c r="A45" s="155">
        <f>A43+1</f>
        <v>43614</v>
      </c>
      <c r="B45" s="200" t="s">
        <v>8</v>
      </c>
      <c r="C45" s="181" t="s">
        <v>362</v>
      </c>
      <c r="D45" s="200" t="s">
        <v>55</v>
      </c>
      <c r="E45" s="35" t="s">
        <v>177</v>
      </c>
      <c r="F45" s="200" t="s">
        <v>53</v>
      </c>
      <c r="G45" s="200" t="s">
        <v>39</v>
      </c>
      <c r="H45" s="35" t="s">
        <v>183</v>
      </c>
      <c r="I45" s="202"/>
      <c r="J45" s="192">
        <v>5.2</v>
      </c>
      <c r="K45" s="192">
        <v>2</v>
      </c>
      <c r="L45" s="192">
        <v>1.5</v>
      </c>
      <c r="M45" s="192"/>
      <c r="N45" s="192"/>
      <c r="O45" s="192">
        <v>1.6</v>
      </c>
      <c r="P45" s="194">
        <f t="shared" ref="P45" si="18">(J45*70+K45*75+L45*25+M45*60+N45*120+O45*45)</f>
        <v>623.5</v>
      </c>
    </row>
    <row r="46" spans="1:23" s="9" customFormat="1" ht="17.649999999999999" customHeight="1" thickBot="1">
      <c r="A46" s="168" t="s">
        <v>80</v>
      </c>
      <c r="B46" s="201"/>
      <c r="C46" s="182" t="s">
        <v>339</v>
      </c>
      <c r="D46" s="201"/>
      <c r="E46" s="24" t="s">
        <v>340</v>
      </c>
      <c r="F46" s="201"/>
      <c r="G46" s="201"/>
      <c r="H46" s="24" t="s">
        <v>184</v>
      </c>
      <c r="I46" s="203"/>
      <c r="J46" s="193"/>
      <c r="K46" s="193"/>
      <c r="L46" s="193"/>
      <c r="M46" s="193"/>
      <c r="N46" s="193"/>
      <c r="O46" s="193"/>
      <c r="P46" s="195" t="e">
        <v>#VALUE!</v>
      </c>
    </row>
    <row r="47" spans="1:23" s="12" customFormat="1" ht="14.25">
      <c r="A47" s="235" t="s">
        <v>22</v>
      </c>
      <c r="B47" s="236"/>
      <c r="C47" s="237" t="s">
        <v>23</v>
      </c>
      <c r="D47" s="237"/>
      <c r="E47" s="120" t="s">
        <v>24</v>
      </c>
      <c r="F47" s="233" t="s">
        <v>25</v>
      </c>
      <c r="G47" s="233"/>
      <c r="H47" s="58" t="s">
        <v>26</v>
      </c>
      <c r="I47" s="233" t="s">
        <v>27</v>
      </c>
      <c r="J47" s="233"/>
      <c r="K47" s="233"/>
      <c r="L47" s="233" t="s">
        <v>28</v>
      </c>
      <c r="M47" s="233"/>
      <c r="N47" s="233" t="s">
        <v>29</v>
      </c>
      <c r="O47" s="233"/>
      <c r="P47" s="234"/>
      <c r="Q47" s="11"/>
    </row>
    <row r="48" spans="1:23" s="13" customFormat="1" ht="14.65" customHeight="1">
      <c r="A48" s="212" t="s">
        <v>30</v>
      </c>
      <c r="B48" s="213"/>
      <c r="C48" s="214">
        <v>670</v>
      </c>
      <c r="D48" s="214" t="s">
        <v>31</v>
      </c>
      <c r="E48" s="57">
        <v>4.5</v>
      </c>
      <c r="F48" s="231">
        <v>2</v>
      </c>
      <c r="G48" s="231"/>
      <c r="H48" s="57">
        <v>1.5</v>
      </c>
      <c r="I48" s="214" t="s">
        <v>6</v>
      </c>
      <c r="J48" s="214"/>
      <c r="K48" s="214" t="s">
        <v>31</v>
      </c>
      <c r="L48" s="214" t="s">
        <v>6</v>
      </c>
      <c r="M48" s="214"/>
      <c r="N48" s="214">
        <v>2</v>
      </c>
      <c r="O48" s="214"/>
      <c r="P48" s="215"/>
      <c r="Q48" s="14"/>
    </row>
    <row r="49" spans="1:17" s="13" customFormat="1" ht="14.65" customHeight="1">
      <c r="A49" s="212" t="s">
        <v>32</v>
      </c>
      <c r="B49" s="213"/>
      <c r="C49" s="214">
        <v>770</v>
      </c>
      <c r="D49" s="214" t="s">
        <v>31</v>
      </c>
      <c r="E49" s="57">
        <v>5</v>
      </c>
      <c r="F49" s="231">
        <v>2</v>
      </c>
      <c r="G49" s="231"/>
      <c r="H49" s="57">
        <v>2</v>
      </c>
      <c r="I49" s="214" t="s">
        <v>6</v>
      </c>
      <c r="J49" s="214"/>
      <c r="K49" s="214" t="s">
        <v>31</v>
      </c>
      <c r="L49" s="214" t="s">
        <v>6</v>
      </c>
      <c r="M49" s="214"/>
      <c r="N49" s="214">
        <v>2.5</v>
      </c>
      <c r="O49" s="214"/>
      <c r="P49" s="215"/>
    </row>
    <row r="50" spans="1:17" s="13" customFormat="1" ht="14.65" hidden="1" customHeight="1" thickBot="1">
      <c r="A50" s="227" t="s">
        <v>36</v>
      </c>
      <c r="B50" s="228"/>
      <c r="C50" s="229">
        <v>860</v>
      </c>
      <c r="D50" s="229" t="s">
        <v>31</v>
      </c>
      <c r="E50" s="59">
        <v>5.5</v>
      </c>
      <c r="F50" s="232">
        <v>2.5</v>
      </c>
      <c r="G50" s="232"/>
      <c r="H50" s="59">
        <v>2</v>
      </c>
      <c r="I50" s="229" t="s">
        <v>6</v>
      </c>
      <c r="J50" s="229"/>
      <c r="K50" s="229" t="s">
        <v>31</v>
      </c>
      <c r="L50" s="229" t="s">
        <v>6</v>
      </c>
      <c r="M50" s="229"/>
      <c r="N50" s="229">
        <v>2.5</v>
      </c>
      <c r="O50" s="229"/>
      <c r="P50" s="230"/>
    </row>
    <row r="51" spans="1:17" s="13" customFormat="1" ht="14.65" customHeight="1">
      <c r="A51" s="54" t="s">
        <v>33</v>
      </c>
      <c r="B51" s="45"/>
      <c r="C51" s="46"/>
      <c r="D51" s="47"/>
      <c r="E51" s="47"/>
      <c r="F51" s="47"/>
      <c r="G51" s="46"/>
      <c r="H51" s="46"/>
      <c r="I51" s="47"/>
      <c r="J51" s="45"/>
      <c r="K51" s="45"/>
      <c r="L51" s="45"/>
      <c r="M51" s="45"/>
      <c r="N51" s="45"/>
      <c r="O51" s="48"/>
      <c r="P51" s="47"/>
      <c r="Q51" s="14"/>
    </row>
    <row r="52" spans="1:17" s="13" customFormat="1" ht="14.65" customHeight="1">
      <c r="A52" s="42" t="s">
        <v>34</v>
      </c>
      <c r="B52" s="49"/>
      <c r="C52" s="50"/>
      <c r="D52" s="49"/>
      <c r="E52" s="49"/>
      <c r="F52" s="49"/>
      <c r="G52" s="50"/>
      <c r="H52" s="50"/>
      <c r="I52" s="49"/>
      <c r="J52" s="49"/>
      <c r="K52" s="49"/>
      <c r="L52" s="49"/>
      <c r="M52" s="49"/>
      <c r="N52" s="49"/>
      <c r="O52" s="51"/>
      <c r="P52" s="49"/>
      <c r="Q52" s="14"/>
    </row>
    <row r="53" spans="1:17" ht="14.65" customHeight="1">
      <c r="A53" s="69" t="s">
        <v>51</v>
      </c>
      <c r="B53" s="49"/>
      <c r="C53" s="69" t="s">
        <v>50</v>
      </c>
      <c r="D53" s="49"/>
      <c r="E53" s="68" t="s">
        <v>49</v>
      </c>
      <c r="F53" s="49"/>
      <c r="G53" s="49"/>
      <c r="H53" s="49"/>
      <c r="I53" s="52" t="s">
        <v>35</v>
      </c>
      <c r="J53" s="49"/>
      <c r="K53" s="49"/>
      <c r="L53" s="49"/>
      <c r="M53" s="49"/>
      <c r="N53" s="49"/>
      <c r="O53" s="49"/>
      <c r="P53" s="49"/>
    </row>
    <row r="54" spans="1:17" ht="21" customHeight="1">
      <c r="A54" s="43"/>
      <c r="B54" s="49"/>
      <c r="C54" s="50"/>
      <c r="D54" s="49"/>
      <c r="E54" s="49"/>
      <c r="F54" s="49"/>
      <c r="G54" s="50"/>
      <c r="H54" s="50"/>
      <c r="I54" s="47"/>
      <c r="J54" s="49"/>
      <c r="K54" s="49"/>
      <c r="L54" s="49"/>
      <c r="M54" s="49"/>
      <c r="N54" s="49"/>
      <c r="O54" s="51"/>
      <c r="P54" s="49"/>
    </row>
    <row r="55" spans="1:17" ht="21" customHeight="1">
      <c r="A55" s="42"/>
      <c r="B55" s="49"/>
      <c r="C55" s="50"/>
      <c r="D55" s="53"/>
      <c r="E55" s="49"/>
      <c r="F55" s="49"/>
      <c r="G55" s="50"/>
      <c r="H55" s="50"/>
      <c r="I55" s="49"/>
      <c r="J55" s="49"/>
      <c r="K55" s="49"/>
      <c r="L55" s="49"/>
      <c r="M55" s="49"/>
      <c r="N55" s="49"/>
      <c r="O55" s="51"/>
      <c r="P55" s="49"/>
    </row>
    <row r="56" spans="1:17" ht="21" customHeight="1">
      <c r="A56" s="44"/>
      <c r="B56" s="37"/>
      <c r="C56" s="38"/>
      <c r="D56" s="36"/>
      <c r="E56" s="36"/>
      <c r="F56" s="36"/>
      <c r="G56" s="38"/>
      <c r="H56" s="38"/>
      <c r="I56" s="49"/>
      <c r="J56" s="39"/>
      <c r="K56" s="39"/>
      <c r="L56" s="39"/>
      <c r="M56" s="39"/>
      <c r="N56" s="39"/>
      <c r="O56" s="40"/>
      <c r="P56" s="41"/>
    </row>
    <row r="57" spans="1:17" ht="21" customHeight="1">
      <c r="F57" s="70"/>
    </row>
  </sheetData>
  <sheetProtection selectLockedCells="1" selectUnlockedCells="1"/>
  <mergeCells count="293">
    <mergeCell ref="T7:T8"/>
    <mergeCell ref="B25:B26"/>
    <mergeCell ref="D25:D26"/>
    <mergeCell ref="F25:F26"/>
    <mergeCell ref="G25:G26"/>
    <mergeCell ref="I25:I26"/>
    <mergeCell ref="J25:J26"/>
    <mergeCell ref="K25:K26"/>
    <mergeCell ref="L25:L26"/>
    <mergeCell ref="M25:M26"/>
    <mergeCell ref="F19:F20"/>
    <mergeCell ref="L19:L20"/>
    <mergeCell ref="M19:M20"/>
    <mergeCell ref="N25:N26"/>
    <mergeCell ref="O25:O26"/>
    <mergeCell ref="P25:P26"/>
    <mergeCell ref="M17:M18"/>
    <mergeCell ref="P19:P20"/>
    <mergeCell ref="B21:B22"/>
    <mergeCell ref="D21:D22"/>
    <mergeCell ref="F21:F22"/>
    <mergeCell ref="G21:G22"/>
    <mergeCell ref="I21:I22"/>
    <mergeCell ref="B19:B20"/>
    <mergeCell ref="T35:T36"/>
    <mergeCell ref="T33:T34"/>
    <mergeCell ref="I23:I24"/>
    <mergeCell ref="J23:J24"/>
    <mergeCell ref="K23:K24"/>
    <mergeCell ref="L23:L24"/>
    <mergeCell ref="M23:M24"/>
    <mergeCell ref="M35:M36"/>
    <mergeCell ref="N31:N32"/>
    <mergeCell ref="O31:O32"/>
    <mergeCell ref="L29:L30"/>
    <mergeCell ref="P31:P32"/>
    <mergeCell ref="N29:N30"/>
    <mergeCell ref="O29:O30"/>
    <mergeCell ref="P29:P30"/>
    <mergeCell ref="N23:N24"/>
    <mergeCell ref="O23:O24"/>
    <mergeCell ref="P23:P24"/>
    <mergeCell ref="K35:K36"/>
    <mergeCell ref="L35:L36"/>
    <mergeCell ref="P27:P28"/>
    <mergeCell ref="J27:J28"/>
    <mergeCell ref="K27:K28"/>
    <mergeCell ref="L27:L28"/>
    <mergeCell ref="P33:P34"/>
    <mergeCell ref="M33:M34"/>
    <mergeCell ref="L31:L32"/>
    <mergeCell ref="L33:L34"/>
    <mergeCell ref="N35:N36"/>
    <mergeCell ref="O35:O36"/>
    <mergeCell ref="P35:P36"/>
    <mergeCell ref="M31:M32"/>
    <mergeCell ref="O33:O34"/>
    <mergeCell ref="N33:N34"/>
    <mergeCell ref="F29:F30"/>
    <mergeCell ref="G29:G30"/>
    <mergeCell ref="I29:I30"/>
    <mergeCell ref="G35:G36"/>
    <mergeCell ref="F35:F36"/>
    <mergeCell ref="B27:B28"/>
    <mergeCell ref="D27:D28"/>
    <mergeCell ref="F27:F28"/>
    <mergeCell ref="I27:I28"/>
    <mergeCell ref="D35:D36"/>
    <mergeCell ref="I31:I32"/>
    <mergeCell ref="B35:B36"/>
    <mergeCell ref="B31:B32"/>
    <mergeCell ref="D31:D32"/>
    <mergeCell ref="F31:F32"/>
    <mergeCell ref="G31:G32"/>
    <mergeCell ref="I35:I36"/>
    <mergeCell ref="G27:G28"/>
    <mergeCell ref="B29:B30"/>
    <mergeCell ref="D29:D30"/>
    <mergeCell ref="B39:B40"/>
    <mergeCell ref="M41:M42"/>
    <mergeCell ref="G39:G40"/>
    <mergeCell ref="I37:I38"/>
    <mergeCell ref="D37:D38"/>
    <mergeCell ref="D39:D40"/>
    <mergeCell ref="F37:F38"/>
    <mergeCell ref="F39:F40"/>
    <mergeCell ref="D41:D42"/>
    <mergeCell ref="F41:F42"/>
    <mergeCell ref="G41:G42"/>
    <mergeCell ref="J39:J40"/>
    <mergeCell ref="K39:K40"/>
    <mergeCell ref="L39:L40"/>
    <mergeCell ref="M39:M40"/>
    <mergeCell ref="L37:L38"/>
    <mergeCell ref="M37:M38"/>
    <mergeCell ref="B37:B38"/>
    <mergeCell ref="I39:I40"/>
    <mergeCell ref="N43:N44"/>
    <mergeCell ref="O43:O44"/>
    <mergeCell ref="P43:P44"/>
    <mergeCell ref="P39:P40"/>
    <mergeCell ref="N39:N40"/>
    <mergeCell ref="O39:O40"/>
    <mergeCell ref="N37:N38"/>
    <mergeCell ref="P37:P38"/>
    <mergeCell ref="N41:N42"/>
    <mergeCell ref="O41:O42"/>
    <mergeCell ref="P41:P42"/>
    <mergeCell ref="M21:M22"/>
    <mergeCell ref="N11:N12"/>
    <mergeCell ref="O11:O12"/>
    <mergeCell ref="O15:O16"/>
    <mergeCell ref="N17:N18"/>
    <mergeCell ref="J35:J36"/>
    <mergeCell ref="K17:K18"/>
    <mergeCell ref="L17:L18"/>
    <mergeCell ref="J19:J20"/>
    <mergeCell ref="K19:K20"/>
    <mergeCell ref="J17:J18"/>
    <mergeCell ref="J21:J22"/>
    <mergeCell ref="K21:K22"/>
    <mergeCell ref="L21:L22"/>
    <mergeCell ref="M27:M28"/>
    <mergeCell ref="N27:N28"/>
    <mergeCell ref="O27:O28"/>
    <mergeCell ref="M29:M30"/>
    <mergeCell ref="P9:P10"/>
    <mergeCell ref="L5:L6"/>
    <mergeCell ref="M5:M6"/>
    <mergeCell ref="N5:N6"/>
    <mergeCell ref="N9:N10"/>
    <mergeCell ref="O9:O10"/>
    <mergeCell ref="M9:M10"/>
    <mergeCell ref="P5:P6"/>
    <mergeCell ref="M7:M8"/>
    <mergeCell ref="N7:N8"/>
    <mergeCell ref="O5:O6"/>
    <mergeCell ref="A1:P1"/>
    <mergeCell ref="C4:D4"/>
    <mergeCell ref="E4:F4"/>
    <mergeCell ref="B2:P2"/>
    <mergeCell ref="B3:P3"/>
    <mergeCell ref="O7:O8"/>
    <mergeCell ref="P7:P8"/>
    <mergeCell ref="B5:B6"/>
    <mergeCell ref="D5:D6"/>
    <mergeCell ref="F5:F6"/>
    <mergeCell ref="J5:J6"/>
    <mergeCell ref="K5:K6"/>
    <mergeCell ref="G5:G6"/>
    <mergeCell ref="K7:K8"/>
    <mergeCell ref="G7:G8"/>
    <mergeCell ref="I7:I8"/>
    <mergeCell ref="D11:D12"/>
    <mergeCell ref="B41:B42"/>
    <mergeCell ref="L7:L8"/>
    <mergeCell ref="K9:K10"/>
    <mergeCell ref="J9:J10"/>
    <mergeCell ref="J7:J8"/>
    <mergeCell ref="G9:G10"/>
    <mergeCell ref="B7:B8"/>
    <mergeCell ref="D7:D8"/>
    <mergeCell ref="B15:B16"/>
    <mergeCell ref="L9:L10"/>
    <mergeCell ref="K29:K30"/>
    <mergeCell ref="J31:J32"/>
    <mergeCell ref="K31:K32"/>
    <mergeCell ref="J33:J34"/>
    <mergeCell ref="K33:K34"/>
    <mergeCell ref="J29:J30"/>
    <mergeCell ref="D15:D16"/>
    <mergeCell ref="F15:F16"/>
    <mergeCell ref="F7:F8"/>
    <mergeCell ref="B9:B10"/>
    <mergeCell ref="D9:D10"/>
    <mergeCell ref="J37:J38"/>
    <mergeCell ref="K37:K38"/>
    <mergeCell ref="T11:T12"/>
    <mergeCell ref="I9:I10"/>
    <mergeCell ref="F9:F10"/>
    <mergeCell ref="B43:B44"/>
    <mergeCell ref="I41:I42"/>
    <mergeCell ref="D43:D44"/>
    <mergeCell ref="F43:F44"/>
    <mergeCell ref="B33:B34"/>
    <mergeCell ref="D33:D34"/>
    <mergeCell ref="F33:F34"/>
    <mergeCell ref="G33:G34"/>
    <mergeCell ref="I33:I34"/>
    <mergeCell ref="G15:G16"/>
    <mergeCell ref="I15:I16"/>
    <mergeCell ref="B13:B14"/>
    <mergeCell ref="D13:D14"/>
    <mergeCell ref="F13:F14"/>
    <mergeCell ref="G13:G14"/>
    <mergeCell ref="I13:I14"/>
    <mergeCell ref="B17:B18"/>
    <mergeCell ref="B23:B24"/>
    <mergeCell ref="D19:D20"/>
    <mergeCell ref="F11:F12"/>
    <mergeCell ref="B11:B12"/>
    <mergeCell ref="F23:F24"/>
    <mergeCell ref="G23:G24"/>
    <mergeCell ref="O17:O18"/>
    <mergeCell ref="O19:O20"/>
    <mergeCell ref="N19:N20"/>
    <mergeCell ref="P15:P16"/>
    <mergeCell ref="J15:J16"/>
    <mergeCell ref="M11:M12"/>
    <mergeCell ref="J13:J14"/>
    <mergeCell ref="K15:K16"/>
    <mergeCell ref="L15:L16"/>
    <mergeCell ref="M15:M16"/>
    <mergeCell ref="N15:N16"/>
    <mergeCell ref="P13:P14"/>
    <mergeCell ref="P11:P12"/>
    <mergeCell ref="K13:K14"/>
    <mergeCell ref="L13:L14"/>
    <mergeCell ref="N13:N14"/>
    <mergeCell ref="O13:O14"/>
    <mergeCell ref="G19:G20"/>
    <mergeCell ref="I19:I20"/>
    <mergeCell ref="N21:N22"/>
    <mergeCell ref="O21:O22"/>
    <mergeCell ref="M13:M14"/>
    <mergeCell ref="A50:B50"/>
    <mergeCell ref="I50:K50"/>
    <mergeCell ref="L50:M50"/>
    <mergeCell ref="N50:P50"/>
    <mergeCell ref="C49:D49"/>
    <mergeCell ref="F49:G49"/>
    <mergeCell ref="C50:D50"/>
    <mergeCell ref="F50:G50"/>
    <mergeCell ref="N47:P47"/>
    <mergeCell ref="A48:B48"/>
    <mergeCell ref="I48:K48"/>
    <mergeCell ref="L48:M48"/>
    <mergeCell ref="N48:P48"/>
    <mergeCell ref="A47:B47"/>
    <mergeCell ref="I47:K47"/>
    <mergeCell ref="L47:M47"/>
    <mergeCell ref="C47:D47"/>
    <mergeCell ref="F47:G47"/>
    <mergeCell ref="C48:D48"/>
    <mergeCell ref="F48:G48"/>
    <mergeCell ref="V13:V14"/>
    <mergeCell ref="X13:X14"/>
    <mergeCell ref="Y13:Y14"/>
    <mergeCell ref="AA13:AA14"/>
    <mergeCell ref="A49:B49"/>
    <mergeCell ref="I49:K49"/>
    <mergeCell ref="L49:M49"/>
    <mergeCell ref="N49:P49"/>
    <mergeCell ref="G11:G12"/>
    <mergeCell ref="I11:I12"/>
    <mergeCell ref="O37:O38"/>
    <mergeCell ref="J43:J44"/>
    <mergeCell ref="K43:K44"/>
    <mergeCell ref="L43:L44"/>
    <mergeCell ref="J41:J42"/>
    <mergeCell ref="K41:K42"/>
    <mergeCell ref="L41:L42"/>
    <mergeCell ref="G43:G44"/>
    <mergeCell ref="I43:I44"/>
    <mergeCell ref="J11:J12"/>
    <mergeCell ref="K11:K12"/>
    <mergeCell ref="L11:L12"/>
    <mergeCell ref="W10:W11"/>
    <mergeCell ref="N45:N46"/>
    <mergeCell ref="O45:O46"/>
    <mergeCell ref="P45:P46"/>
    <mergeCell ref="T16:T17"/>
    <mergeCell ref="D23:D24"/>
    <mergeCell ref="T19:T20"/>
    <mergeCell ref="T31:T32"/>
    <mergeCell ref="B45:B46"/>
    <mergeCell ref="D45:D46"/>
    <mergeCell ref="F45:F46"/>
    <mergeCell ref="G45:G46"/>
    <mergeCell ref="I45:I46"/>
    <mergeCell ref="J45:J46"/>
    <mergeCell ref="K45:K46"/>
    <mergeCell ref="L45:L46"/>
    <mergeCell ref="M45:M46"/>
    <mergeCell ref="M43:M44"/>
    <mergeCell ref="G37:G38"/>
    <mergeCell ref="P17:P18"/>
    <mergeCell ref="D17:D18"/>
    <mergeCell ref="F17:F18"/>
    <mergeCell ref="G17:G18"/>
    <mergeCell ref="I17:I18"/>
    <mergeCell ref="P21:P22"/>
    <mergeCell ref="T26:T27"/>
  </mergeCells>
  <phoneticPr fontId="11" type="noConversion"/>
  <printOptions horizontalCentered="1" verticalCentered="1"/>
  <pageMargins left="0" right="0" top="0.23622047244094491" bottom="0.15748031496062992" header="0.27559055118110237" footer="0.23622047244094491"/>
  <pageSetup paperSize="9" scale="84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57"/>
  <sheetViews>
    <sheetView view="pageBreakPreview" topLeftCell="A34" zoomScale="166" zoomScaleNormal="100" zoomScaleSheetLayoutView="166" workbookViewId="0">
      <selection activeCell="C43" sqref="C43"/>
    </sheetView>
  </sheetViews>
  <sheetFormatPr defaultColWidth="8.875" defaultRowHeight="21" customHeight="1"/>
  <cols>
    <col min="1" max="1" width="8.625" style="4" customWidth="1"/>
    <col min="2" max="2" width="10.625" style="5" customWidth="1"/>
    <col min="3" max="3" width="16.375" style="1" customWidth="1"/>
    <col min="4" max="4" width="3" style="1" customWidth="1"/>
    <col min="5" max="5" width="14.25" style="1" customWidth="1"/>
    <col min="6" max="6" width="3" style="1" customWidth="1"/>
    <col min="7" max="7" width="10.75" style="1" customWidth="1"/>
    <col min="8" max="8" width="15.375" style="1" customWidth="1"/>
    <col min="9" max="9" width="5.75" style="1" customWidth="1"/>
    <col min="10" max="12" width="4.625" style="1" customWidth="1"/>
    <col min="13" max="13" width="3.625" style="1" customWidth="1"/>
    <col min="14" max="14" width="3.375" style="1" customWidth="1"/>
    <col min="15" max="15" width="4.625" style="1" customWidth="1"/>
    <col min="16" max="16" width="6.5" style="6" customWidth="1"/>
    <col min="17" max="16384" width="8.875" style="1"/>
  </cols>
  <sheetData>
    <row r="1" spans="1:24" s="2" customFormat="1" ht="21" customHeight="1" thickBot="1">
      <c r="A1" s="249" t="s">
        <v>261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1"/>
    </row>
    <row r="2" spans="1:24" s="66" customFormat="1" ht="23.25" customHeight="1">
      <c r="A2" s="64" t="s">
        <v>43</v>
      </c>
      <c r="B2" s="253" t="s">
        <v>44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4"/>
      <c r="Q2" s="65"/>
      <c r="U2" s="88"/>
      <c r="V2" s="88"/>
      <c r="W2" s="88"/>
    </row>
    <row r="3" spans="1:24" s="66" customFormat="1" ht="23.25" customHeight="1" thickBot="1">
      <c r="A3" s="67" t="s">
        <v>45</v>
      </c>
      <c r="B3" s="255" t="s">
        <v>46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6"/>
      <c r="Q3" s="65"/>
      <c r="U3" s="88"/>
      <c r="V3" s="88"/>
      <c r="W3" s="88"/>
    </row>
    <row r="4" spans="1:24" s="2" customFormat="1" ht="27.6" customHeight="1" thickBot="1">
      <c r="A4" s="27" t="s">
        <v>0</v>
      </c>
      <c r="B4" s="28" t="s">
        <v>1</v>
      </c>
      <c r="C4" s="250" t="s">
        <v>2</v>
      </c>
      <c r="D4" s="251"/>
      <c r="E4" s="250" t="s">
        <v>3</v>
      </c>
      <c r="F4" s="252"/>
      <c r="G4" s="29" t="s">
        <v>4</v>
      </c>
      <c r="H4" s="30" t="s">
        <v>5</v>
      </c>
      <c r="I4" s="63" t="s">
        <v>9</v>
      </c>
      <c r="J4" s="31" t="s">
        <v>10</v>
      </c>
      <c r="K4" s="31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32" t="s">
        <v>16</v>
      </c>
      <c r="Q4" s="1"/>
      <c r="R4" s="87"/>
      <c r="S4" s="87"/>
      <c r="T4" s="87"/>
      <c r="U4" s="87"/>
      <c r="V4" s="89"/>
      <c r="W4" s="71"/>
    </row>
    <row r="5" spans="1:24" s="105" customFormat="1" ht="18" customHeight="1">
      <c r="A5" s="17">
        <v>43952</v>
      </c>
      <c r="B5" s="200" t="s">
        <v>8</v>
      </c>
      <c r="C5" s="185" t="s">
        <v>262</v>
      </c>
      <c r="D5" s="258" t="s">
        <v>224</v>
      </c>
      <c r="E5" s="185" t="s">
        <v>228</v>
      </c>
      <c r="F5" s="258" t="s">
        <v>229</v>
      </c>
      <c r="G5" s="261" t="s">
        <v>42</v>
      </c>
      <c r="H5" s="185" t="s">
        <v>342</v>
      </c>
      <c r="I5" s="179"/>
      <c r="J5" s="221">
        <v>5.5</v>
      </c>
      <c r="K5" s="221">
        <v>2.2000000000000002</v>
      </c>
      <c r="L5" s="221">
        <v>1.8</v>
      </c>
      <c r="M5" s="221"/>
      <c r="N5" s="221"/>
      <c r="O5" s="221">
        <v>2</v>
      </c>
      <c r="P5" s="257">
        <f t="shared" ref="P5:P7" si="0">(J5*70+K5*75+L5*25+M5*60+N5*120+O5*45)</f>
        <v>685</v>
      </c>
    </row>
    <row r="6" spans="1:24" s="106" customFormat="1" ht="18" customHeight="1" thickBot="1">
      <c r="A6" s="137" t="s">
        <v>80</v>
      </c>
      <c r="B6" s="201"/>
      <c r="C6" s="184" t="s">
        <v>263</v>
      </c>
      <c r="D6" s="259"/>
      <c r="E6" s="184" t="s">
        <v>346</v>
      </c>
      <c r="F6" s="259"/>
      <c r="G6" s="262"/>
      <c r="H6" s="187" t="s">
        <v>344</v>
      </c>
      <c r="I6" s="180"/>
      <c r="J6" s="260"/>
      <c r="K6" s="260"/>
      <c r="L6" s="260"/>
      <c r="M6" s="260"/>
      <c r="N6" s="260"/>
      <c r="O6" s="260"/>
      <c r="P6" s="206" t="e">
        <v>#VALUE!</v>
      </c>
    </row>
    <row r="7" spans="1:24" ht="18" customHeight="1">
      <c r="A7" s="19">
        <v>43955</v>
      </c>
      <c r="B7" s="208" t="s">
        <v>47</v>
      </c>
      <c r="C7" s="169" t="s">
        <v>138</v>
      </c>
      <c r="D7" s="208" t="s">
        <v>56</v>
      </c>
      <c r="E7" s="33" t="s">
        <v>331</v>
      </c>
      <c r="F7" s="208" t="s">
        <v>57</v>
      </c>
      <c r="G7" s="200" t="s">
        <v>207</v>
      </c>
      <c r="H7" s="55" t="s">
        <v>230</v>
      </c>
      <c r="I7" s="209" t="s">
        <v>59</v>
      </c>
      <c r="J7" s="246">
        <v>5</v>
      </c>
      <c r="K7" s="193">
        <v>1.8</v>
      </c>
      <c r="L7" s="193">
        <v>1.6</v>
      </c>
      <c r="M7" s="193">
        <v>1</v>
      </c>
      <c r="N7" s="193"/>
      <c r="O7" s="193">
        <v>1.7</v>
      </c>
      <c r="P7" s="257">
        <f t="shared" si="0"/>
        <v>661.5</v>
      </c>
      <c r="R7" s="175"/>
      <c r="S7" s="196"/>
    </row>
    <row r="8" spans="1:24" s="3" customFormat="1" ht="18" customHeight="1">
      <c r="A8" s="15" t="s">
        <v>17</v>
      </c>
      <c r="B8" s="204"/>
      <c r="C8" s="21" t="s">
        <v>264</v>
      </c>
      <c r="D8" s="204"/>
      <c r="E8" s="34" t="s">
        <v>329</v>
      </c>
      <c r="F8" s="204"/>
      <c r="G8" s="204"/>
      <c r="H8" s="56" t="s">
        <v>231</v>
      </c>
      <c r="I8" s="210"/>
      <c r="J8" s="224"/>
      <c r="K8" s="226"/>
      <c r="L8" s="226"/>
      <c r="M8" s="226"/>
      <c r="N8" s="226"/>
      <c r="O8" s="226"/>
      <c r="P8" s="206" t="e">
        <v>#VALUE!</v>
      </c>
      <c r="R8" s="176"/>
      <c r="S8" s="196"/>
      <c r="T8" s="99"/>
      <c r="U8" s="99"/>
      <c r="V8" s="196"/>
      <c r="W8" s="196"/>
      <c r="X8" s="92"/>
    </row>
    <row r="9" spans="1:24" ht="18" customHeight="1">
      <c r="A9" s="16">
        <f>A7+1</f>
        <v>43956</v>
      </c>
      <c r="B9" s="200" t="s">
        <v>48</v>
      </c>
      <c r="C9" s="33" t="s">
        <v>265</v>
      </c>
      <c r="D9" s="200" t="s">
        <v>55</v>
      </c>
      <c r="E9" s="61" t="s">
        <v>266</v>
      </c>
      <c r="F9" s="200" t="s">
        <v>53</v>
      </c>
      <c r="G9" s="200" t="s">
        <v>42</v>
      </c>
      <c r="H9" s="33" t="s">
        <v>185</v>
      </c>
      <c r="I9" s="202"/>
      <c r="J9" s="224">
        <v>5.7</v>
      </c>
      <c r="K9" s="226">
        <v>1.8</v>
      </c>
      <c r="L9" s="226">
        <v>2</v>
      </c>
      <c r="M9" s="226"/>
      <c r="N9" s="226"/>
      <c r="O9" s="226">
        <v>1.6</v>
      </c>
      <c r="P9" s="206">
        <f t="shared" ref="P9:P15" si="1">(J9*70+K9*75+L9*25+M9*60+N9*120+O9*45)</f>
        <v>656</v>
      </c>
      <c r="S9" s="93"/>
      <c r="T9" s="93"/>
      <c r="U9" s="93"/>
      <c r="V9" s="196"/>
      <c r="W9" s="196"/>
      <c r="X9" s="93"/>
    </row>
    <row r="10" spans="1:24" s="3" customFormat="1" ht="18" customHeight="1">
      <c r="A10" s="15" t="s">
        <v>18</v>
      </c>
      <c r="B10" s="204"/>
      <c r="C10" s="25" t="s">
        <v>368</v>
      </c>
      <c r="D10" s="204"/>
      <c r="E10" s="62" t="s">
        <v>367</v>
      </c>
      <c r="F10" s="204"/>
      <c r="G10" s="204"/>
      <c r="H10" s="34" t="s">
        <v>267</v>
      </c>
      <c r="I10" s="223"/>
      <c r="J10" s="224"/>
      <c r="K10" s="226"/>
      <c r="L10" s="226"/>
      <c r="M10" s="226"/>
      <c r="N10" s="226"/>
      <c r="O10" s="226"/>
      <c r="P10" s="206" t="e">
        <v>#VALUE!</v>
      </c>
    </row>
    <row r="11" spans="1:24" ht="18" customHeight="1">
      <c r="A11" s="17">
        <f>A9+1</f>
        <v>43957</v>
      </c>
      <c r="B11" s="216" t="s">
        <v>37</v>
      </c>
      <c r="C11" s="80" t="s">
        <v>143</v>
      </c>
      <c r="D11" s="216" t="s">
        <v>54</v>
      </c>
      <c r="E11" s="76" t="s">
        <v>272</v>
      </c>
      <c r="F11" s="216" t="s">
        <v>58</v>
      </c>
      <c r="G11" s="216" t="s">
        <v>65</v>
      </c>
      <c r="H11" s="75" t="s">
        <v>187</v>
      </c>
      <c r="I11" s="218"/>
      <c r="J11" s="224">
        <v>5.4</v>
      </c>
      <c r="K11" s="226">
        <v>2</v>
      </c>
      <c r="L11" s="226">
        <v>1.5</v>
      </c>
      <c r="M11" s="226"/>
      <c r="N11" s="226"/>
      <c r="O11" s="226">
        <v>1.5</v>
      </c>
      <c r="P11" s="206">
        <f t="shared" ref="P11" si="2">(J11*70+K11*75+L11*25+M11*60+N11*120+O11*45)</f>
        <v>633</v>
      </c>
      <c r="R11" s="92"/>
      <c r="S11" s="196"/>
    </row>
    <row r="12" spans="1:24" ht="18" customHeight="1">
      <c r="A12" s="15" t="s">
        <v>19</v>
      </c>
      <c r="B12" s="217"/>
      <c r="C12" s="78" t="s">
        <v>369</v>
      </c>
      <c r="D12" s="217"/>
      <c r="E12" s="79" t="s">
        <v>273</v>
      </c>
      <c r="F12" s="217"/>
      <c r="G12" s="217"/>
      <c r="H12" s="78" t="s">
        <v>187</v>
      </c>
      <c r="I12" s="219"/>
      <c r="J12" s="225"/>
      <c r="K12" s="221"/>
      <c r="L12" s="221"/>
      <c r="M12" s="226"/>
      <c r="N12" s="221"/>
      <c r="O12" s="221"/>
      <c r="P12" s="206" t="e">
        <v>#VALUE!</v>
      </c>
      <c r="R12" s="93"/>
      <c r="S12" s="196"/>
    </row>
    <row r="13" spans="1:24" ht="17.649999999999999" customHeight="1">
      <c r="A13" s="17">
        <f>A11+1</f>
        <v>43958</v>
      </c>
      <c r="B13" s="200" t="s">
        <v>208</v>
      </c>
      <c r="C13" s="60" t="s">
        <v>270</v>
      </c>
      <c r="D13" s="200" t="s">
        <v>60</v>
      </c>
      <c r="E13" s="35" t="s">
        <v>146</v>
      </c>
      <c r="F13" s="200" t="s">
        <v>54</v>
      </c>
      <c r="G13" s="200" t="s">
        <v>42</v>
      </c>
      <c r="H13" s="35" t="s">
        <v>188</v>
      </c>
      <c r="I13" s="202" t="s">
        <v>59</v>
      </c>
      <c r="J13" s="226">
        <v>5</v>
      </c>
      <c r="K13" s="226">
        <v>2</v>
      </c>
      <c r="L13" s="226">
        <v>1.5</v>
      </c>
      <c r="M13" s="226">
        <v>1</v>
      </c>
      <c r="N13" s="226"/>
      <c r="O13" s="226">
        <v>1.5</v>
      </c>
      <c r="P13" s="206">
        <f t="shared" ref="P13" si="3">(J13*70+K13*75+L13*25+M13*60+N13*120+O13*45)</f>
        <v>665</v>
      </c>
      <c r="S13" s="92"/>
      <c r="T13" s="196"/>
    </row>
    <row r="14" spans="1:24" s="3" customFormat="1" ht="17.649999999999999" customHeight="1">
      <c r="A14" s="15" t="s">
        <v>20</v>
      </c>
      <c r="B14" s="204"/>
      <c r="C14" s="34" t="s">
        <v>271</v>
      </c>
      <c r="D14" s="204"/>
      <c r="E14" s="34" t="s">
        <v>274</v>
      </c>
      <c r="F14" s="204"/>
      <c r="G14" s="204"/>
      <c r="H14" s="26" t="s">
        <v>268</v>
      </c>
      <c r="I14" s="223"/>
      <c r="J14" s="226"/>
      <c r="K14" s="226"/>
      <c r="L14" s="226"/>
      <c r="M14" s="226"/>
      <c r="N14" s="226"/>
      <c r="O14" s="226"/>
      <c r="P14" s="206" t="e">
        <v>#VALUE!</v>
      </c>
      <c r="S14" s="93"/>
      <c r="T14" s="196"/>
    </row>
    <row r="15" spans="1:24" ht="17.649999999999999" customHeight="1">
      <c r="A15" s="17">
        <f>A13+1</f>
        <v>43959</v>
      </c>
      <c r="B15" s="200" t="s">
        <v>8</v>
      </c>
      <c r="C15" s="186" t="s">
        <v>269</v>
      </c>
      <c r="D15" s="200" t="s">
        <v>55</v>
      </c>
      <c r="E15" s="35" t="s">
        <v>341</v>
      </c>
      <c r="F15" s="247" t="s">
        <v>53</v>
      </c>
      <c r="G15" s="200" t="s">
        <v>42</v>
      </c>
      <c r="H15" s="33" t="s">
        <v>190</v>
      </c>
      <c r="I15" s="242"/>
      <c r="J15" s="226">
        <v>5</v>
      </c>
      <c r="K15" s="226">
        <v>2.2000000000000002</v>
      </c>
      <c r="L15" s="226">
        <v>1.6</v>
      </c>
      <c r="M15" s="226"/>
      <c r="N15" s="226"/>
      <c r="O15" s="226">
        <v>2</v>
      </c>
      <c r="P15" s="206">
        <f t="shared" si="1"/>
        <v>645</v>
      </c>
    </row>
    <row r="16" spans="1:24" s="3" customFormat="1" ht="17.649999999999999" customHeight="1" thickBot="1">
      <c r="A16" s="18" t="s">
        <v>40</v>
      </c>
      <c r="B16" s="201"/>
      <c r="C16" s="183" t="s">
        <v>370</v>
      </c>
      <c r="D16" s="201"/>
      <c r="E16" s="24" t="s">
        <v>371</v>
      </c>
      <c r="F16" s="248"/>
      <c r="G16" s="201"/>
      <c r="H16" s="24" t="s">
        <v>191</v>
      </c>
      <c r="I16" s="243"/>
      <c r="J16" s="239"/>
      <c r="K16" s="239"/>
      <c r="L16" s="239"/>
      <c r="M16" s="239"/>
      <c r="N16" s="239"/>
      <c r="O16" s="239"/>
      <c r="P16" s="238" t="e">
        <v>#VALUE!</v>
      </c>
    </row>
    <row r="17" spans="1:22" ht="17.649999999999999" customHeight="1">
      <c r="A17" s="19">
        <v>43596</v>
      </c>
      <c r="B17" s="208" t="s">
        <v>38</v>
      </c>
      <c r="C17" s="33" t="s">
        <v>275</v>
      </c>
      <c r="D17" s="207" t="s">
        <v>55</v>
      </c>
      <c r="E17" s="33" t="s">
        <v>335</v>
      </c>
      <c r="F17" s="208" t="s">
        <v>214</v>
      </c>
      <c r="G17" s="200" t="s">
        <v>206</v>
      </c>
      <c r="H17" s="55" t="s">
        <v>234</v>
      </c>
      <c r="I17" s="209" t="s">
        <v>41</v>
      </c>
      <c r="J17" s="246">
        <v>5</v>
      </c>
      <c r="K17" s="193">
        <v>1.8</v>
      </c>
      <c r="L17" s="193">
        <v>1.6</v>
      </c>
      <c r="M17" s="263">
        <v>1</v>
      </c>
      <c r="N17" s="193"/>
      <c r="O17" s="193">
        <v>1.5</v>
      </c>
      <c r="P17" s="205">
        <f t="shared" ref="P17" si="4">(J17*70+K17*75+L17*25+M17*60+N17*120+O17*45)</f>
        <v>652.5</v>
      </c>
      <c r="R17" s="92"/>
      <c r="S17" s="196"/>
    </row>
    <row r="18" spans="1:22" s="3" customFormat="1" ht="17.649999999999999" customHeight="1">
      <c r="A18" s="15" t="s">
        <v>17</v>
      </c>
      <c r="B18" s="204"/>
      <c r="C18" s="25" t="s">
        <v>375</v>
      </c>
      <c r="D18" s="204"/>
      <c r="E18" s="34" t="s">
        <v>336</v>
      </c>
      <c r="F18" s="204"/>
      <c r="G18" s="204"/>
      <c r="H18" s="56" t="s">
        <v>235</v>
      </c>
      <c r="I18" s="210"/>
      <c r="J18" s="224"/>
      <c r="K18" s="226"/>
      <c r="L18" s="226"/>
      <c r="M18" s="226"/>
      <c r="N18" s="226"/>
      <c r="O18" s="226"/>
      <c r="P18" s="206" t="e">
        <v>#VALUE!</v>
      </c>
      <c r="R18" s="177"/>
      <c r="S18" s="196"/>
    </row>
    <row r="19" spans="1:22" ht="17.649999999999999" customHeight="1">
      <c r="A19" s="16">
        <f>A17+1</f>
        <v>43597</v>
      </c>
      <c r="B19" s="200" t="s">
        <v>8</v>
      </c>
      <c r="C19" s="33" t="s">
        <v>276</v>
      </c>
      <c r="D19" s="207" t="s">
        <v>55</v>
      </c>
      <c r="E19" s="35" t="s">
        <v>150</v>
      </c>
      <c r="F19" s="200" t="s">
        <v>53</v>
      </c>
      <c r="G19" s="200" t="s">
        <v>42</v>
      </c>
      <c r="H19" s="35" t="s">
        <v>192</v>
      </c>
      <c r="I19" s="202" t="s">
        <v>64</v>
      </c>
      <c r="J19" s="224">
        <v>5</v>
      </c>
      <c r="K19" s="226">
        <v>1.8</v>
      </c>
      <c r="L19" s="226">
        <v>1.6</v>
      </c>
      <c r="M19" s="226"/>
      <c r="N19" s="226">
        <v>0.5</v>
      </c>
      <c r="O19" s="226">
        <v>1.6</v>
      </c>
      <c r="P19" s="206">
        <f t="shared" ref="P19" si="5">(J19*70+K19*75+L19*25+M19*60+N19*120+O19*45)</f>
        <v>657</v>
      </c>
      <c r="R19" s="178"/>
      <c r="S19" s="196"/>
    </row>
    <row r="20" spans="1:22" s="3" customFormat="1" ht="17.649999999999999" customHeight="1">
      <c r="A20" s="15" t="s">
        <v>18</v>
      </c>
      <c r="B20" s="204"/>
      <c r="C20" s="21" t="s">
        <v>374</v>
      </c>
      <c r="D20" s="204"/>
      <c r="E20" s="34" t="s">
        <v>349</v>
      </c>
      <c r="F20" s="204"/>
      <c r="G20" s="204"/>
      <c r="H20" s="34" t="s">
        <v>372</v>
      </c>
      <c r="I20" s="223"/>
      <c r="J20" s="224"/>
      <c r="K20" s="226"/>
      <c r="L20" s="226"/>
      <c r="M20" s="226"/>
      <c r="N20" s="226"/>
      <c r="O20" s="226"/>
      <c r="P20" s="206" t="e">
        <v>#VALUE!</v>
      </c>
      <c r="R20" s="176"/>
      <c r="S20" s="196"/>
    </row>
    <row r="21" spans="1:22" s="105" customFormat="1" ht="17.649999999999999" customHeight="1">
      <c r="A21" s="17">
        <f>A19+1</f>
        <v>43598</v>
      </c>
      <c r="B21" s="216" t="s">
        <v>37</v>
      </c>
      <c r="C21" s="75" t="s">
        <v>151</v>
      </c>
      <c r="D21" s="216" t="s">
        <v>53</v>
      </c>
      <c r="E21" s="170" t="s">
        <v>277</v>
      </c>
      <c r="F21" s="216" t="s">
        <v>56</v>
      </c>
      <c r="G21" s="216" t="s">
        <v>65</v>
      </c>
      <c r="H21" s="75" t="s">
        <v>193</v>
      </c>
      <c r="I21" s="218"/>
      <c r="J21" s="224">
        <v>5.2</v>
      </c>
      <c r="K21" s="226">
        <v>1.7</v>
      </c>
      <c r="L21" s="226">
        <v>2</v>
      </c>
      <c r="M21" s="226"/>
      <c r="N21" s="226"/>
      <c r="O21" s="226">
        <v>2.2999999999999998</v>
      </c>
      <c r="P21" s="206">
        <f t="shared" ref="P21" si="6">(J21*70+K21*75+L21*25+M21*60+N21*120+O21*45)</f>
        <v>645</v>
      </c>
      <c r="S21" s="92"/>
      <c r="T21" s="196"/>
      <c r="U21" s="92"/>
    </row>
    <row r="22" spans="1:22" s="106" customFormat="1" ht="17.649999999999999" customHeight="1">
      <c r="A22" s="15" t="s">
        <v>19</v>
      </c>
      <c r="B22" s="217"/>
      <c r="C22" s="78" t="s">
        <v>373</v>
      </c>
      <c r="D22" s="217"/>
      <c r="E22" s="78" t="s">
        <v>282</v>
      </c>
      <c r="F22" s="217"/>
      <c r="G22" s="217"/>
      <c r="H22" s="78" t="s">
        <v>194</v>
      </c>
      <c r="I22" s="219"/>
      <c r="J22" s="225"/>
      <c r="K22" s="221"/>
      <c r="L22" s="221"/>
      <c r="M22" s="226"/>
      <c r="N22" s="221"/>
      <c r="O22" s="221"/>
      <c r="P22" s="206" t="e">
        <v>#VALUE!</v>
      </c>
      <c r="S22" s="93"/>
      <c r="T22" s="196"/>
      <c r="U22" s="93"/>
    </row>
    <row r="23" spans="1:22" ht="17.649999999999999" customHeight="1">
      <c r="A23" s="17">
        <f>A21+1</f>
        <v>43599</v>
      </c>
      <c r="B23" s="200" t="s">
        <v>209</v>
      </c>
      <c r="C23" s="75" t="s">
        <v>283</v>
      </c>
      <c r="D23" s="197" t="s">
        <v>56</v>
      </c>
      <c r="E23" s="61" t="s">
        <v>152</v>
      </c>
      <c r="F23" s="200" t="s">
        <v>55</v>
      </c>
      <c r="G23" s="200" t="s">
        <v>42</v>
      </c>
      <c r="H23" s="22" t="s">
        <v>195</v>
      </c>
      <c r="I23" s="202" t="s">
        <v>59</v>
      </c>
      <c r="J23" s="226">
        <v>5</v>
      </c>
      <c r="K23" s="226">
        <v>1.9</v>
      </c>
      <c r="L23" s="226">
        <v>1.5</v>
      </c>
      <c r="M23" s="226">
        <v>1</v>
      </c>
      <c r="N23" s="226"/>
      <c r="O23" s="226">
        <v>1.7</v>
      </c>
      <c r="P23" s="206">
        <f t="shared" ref="P23" si="7">(J23*70+K23*75+L23*25+M23*60+N23*120+O23*45)</f>
        <v>666.5</v>
      </c>
    </row>
    <row r="24" spans="1:22" s="7" customFormat="1" ht="17.649999999999999" customHeight="1">
      <c r="A24" s="15" t="s">
        <v>20</v>
      </c>
      <c r="B24" s="204"/>
      <c r="C24" s="78" t="s">
        <v>284</v>
      </c>
      <c r="D24" s="198"/>
      <c r="E24" s="62" t="s">
        <v>153</v>
      </c>
      <c r="F24" s="204"/>
      <c r="G24" s="204"/>
      <c r="H24" s="23" t="s">
        <v>196</v>
      </c>
      <c r="I24" s="223"/>
      <c r="J24" s="226"/>
      <c r="K24" s="226"/>
      <c r="L24" s="226"/>
      <c r="M24" s="226"/>
      <c r="N24" s="226"/>
      <c r="O24" s="226"/>
      <c r="P24" s="206" t="e">
        <v>#VALUE!</v>
      </c>
    </row>
    <row r="25" spans="1:22" ht="17.649999999999999" customHeight="1">
      <c r="A25" s="17">
        <f>A23+1</f>
        <v>43600</v>
      </c>
      <c r="B25" s="200" t="s">
        <v>8</v>
      </c>
      <c r="C25" s="171" t="s">
        <v>278</v>
      </c>
      <c r="D25" s="200" t="s">
        <v>57</v>
      </c>
      <c r="E25" s="33" t="s">
        <v>154</v>
      </c>
      <c r="F25" s="200" t="s">
        <v>60</v>
      </c>
      <c r="G25" s="200" t="s">
        <v>42</v>
      </c>
      <c r="H25" s="35" t="s">
        <v>197</v>
      </c>
      <c r="I25" s="242"/>
      <c r="J25" s="226">
        <v>5.3</v>
      </c>
      <c r="K25" s="226">
        <v>1.9</v>
      </c>
      <c r="L25" s="226">
        <v>1.6</v>
      </c>
      <c r="M25" s="226"/>
      <c r="N25" s="226"/>
      <c r="O25" s="226">
        <v>1.6</v>
      </c>
      <c r="P25" s="206">
        <f t="shared" ref="P25" si="8">(J25*70+K25*75+L25*25+M25*60+N25*120+O25*45)</f>
        <v>625.5</v>
      </c>
    </row>
    <row r="26" spans="1:22" ht="17.649999999999999" customHeight="1" thickBot="1">
      <c r="A26" s="18" t="s">
        <v>7</v>
      </c>
      <c r="B26" s="201"/>
      <c r="C26" s="183" t="s">
        <v>376</v>
      </c>
      <c r="D26" s="201"/>
      <c r="E26" s="24" t="s">
        <v>279</v>
      </c>
      <c r="F26" s="201"/>
      <c r="G26" s="201"/>
      <c r="H26" s="24" t="s">
        <v>280</v>
      </c>
      <c r="I26" s="243"/>
      <c r="J26" s="239"/>
      <c r="K26" s="239"/>
      <c r="L26" s="239"/>
      <c r="M26" s="239"/>
      <c r="N26" s="239"/>
      <c r="O26" s="239"/>
      <c r="P26" s="238" t="e">
        <v>#VALUE!</v>
      </c>
    </row>
    <row r="27" spans="1:22" s="2" customFormat="1" ht="17.649999999999999" customHeight="1">
      <c r="A27" s="19">
        <v>43603</v>
      </c>
      <c r="B27" s="207" t="s">
        <v>38</v>
      </c>
      <c r="C27" s="33" t="s">
        <v>156</v>
      </c>
      <c r="D27" s="200" t="s">
        <v>55</v>
      </c>
      <c r="E27" s="33" t="s">
        <v>286</v>
      </c>
      <c r="F27" s="207" t="s">
        <v>53</v>
      </c>
      <c r="G27" s="200" t="s">
        <v>206</v>
      </c>
      <c r="H27" s="55" t="s">
        <v>232</v>
      </c>
      <c r="I27" s="210" t="s">
        <v>41</v>
      </c>
      <c r="J27" s="246">
        <v>5</v>
      </c>
      <c r="K27" s="193">
        <v>2</v>
      </c>
      <c r="L27" s="193">
        <v>1.6</v>
      </c>
      <c r="M27" s="263">
        <v>1</v>
      </c>
      <c r="N27" s="193"/>
      <c r="O27" s="193">
        <v>1.6</v>
      </c>
      <c r="P27" s="205">
        <f t="shared" ref="P27" si="9">(J27*70+K27*75+L27*25+M27*60+N27*120+O27*45)</f>
        <v>672</v>
      </c>
      <c r="R27" s="71"/>
      <c r="S27" s="71"/>
      <c r="T27" s="71"/>
      <c r="U27" s="71"/>
    </row>
    <row r="28" spans="1:22" s="2" customFormat="1" ht="17.649999999999999" customHeight="1">
      <c r="A28" s="20" t="s">
        <v>21</v>
      </c>
      <c r="B28" s="204"/>
      <c r="C28" s="34" t="s">
        <v>285</v>
      </c>
      <c r="D28" s="204"/>
      <c r="E28" s="34" t="s">
        <v>52</v>
      </c>
      <c r="F28" s="204"/>
      <c r="G28" s="204"/>
      <c r="H28" s="56" t="s">
        <v>233</v>
      </c>
      <c r="I28" s="266"/>
      <c r="J28" s="224"/>
      <c r="K28" s="226"/>
      <c r="L28" s="226"/>
      <c r="M28" s="226"/>
      <c r="N28" s="226"/>
      <c r="O28" s="226"/>
      <c r="P28" s="206" t="e">
        <v>#VALUE!</v>
      </c>
      <c r="R28" s="71"/>
      <c r="S28" s="71"/>
      <c r="T28" s="71"/>
      <c r="U28" s="71"/>
    </row>
    <row r="29" spans="1:22" s="2" customFormat="1" ht="17.649999999999999" customHeight="1">
      <c r="A29" s="17">
        <f>A27+1</f>
        <v>43604</v>
      </c>
      <c r="B29" s="222" t="s">
        <v>8</v>
      </c>
      <c r="C29" s="33" t="s">
        <v>293</v>
      </c>
      <c r="D29" s="207" t="s">
        <v>55</v>
      </c>
      <c r="E29" s="35" t="s">
        <v>160</v>
      </c>
      <c r="F29" s="200" t="s">
        <v>60</v>
      </c>
      <c r="G29" s="200" t="s">
        <v>42</v>
      </c>
      <c r="H29" s="22" t="s">
        <v>200</v>
      </c>
      <c r="I29" s="269"/>
      <c r="J29" s="224">
        <v>5.2</v>
      </c>
      <c r="K29" s="226">
        <v>2</v>
      </c>
      <c r="L29" s="226">
        <v>1.6</v>
      </c>
      <c r="M29" s="226"/>
      <c r="N29" s="226"/>
      <c r="O29" s="226">
        <v>1.6</v>
      </c>
      <c r="P29" s="206">
        <f t="shared" ref="P29" si="10">(J29*70+K29*75+L29*25+M29*60+N29*120+O29*45)</f>
        <v>626</v>
      </c>
      <c r="R29" s="178"/>
      <c r="S29" s="196"/>
      <c r="T29" s="71"/>
      <c r="U29" s="71"/>
      <c r="V29" s="71"/>
    </row>
    <row r="30" spans="1:22" s="9" customFormat="1" ht="17.649999999999999" customHeight="1">
      <c r="A30" s="15" t="s">
        <v>18</v>
      </c>
      <c r="B30" s="240"/>
      <c r="C30" s="34" t="s">
        <v>377</v>
      </c>
      <c r="D30" s="204"/>
      <c r="E30" s="34" t="s">
        <v>292</v>
      </c>
      <c r="F30" s="204"/>
      <c r="G30" s="204"/>
      <c r="H30" s="23" t="s">
        <v>287</v>
      </c>
      <c r="I30" s="269"/>
      <c r="J30" s="224"/>
      <c r="K30" s="226"/>
      <c r="L30" s="226"/>
      <c r="M30" s="226"/>
      <c r="N30" s="226"/>
      <c r="O30" s="226"/>
      <c r="P30" s="206" t="e">
        <v>#VALUE!</v>
      </c>
      <c r="R30" s="176"/>
      <c r="S30" s="196"/>
      <c r="T30" s="109"/>
      <c r="U30" s="109"/>
      <c r="V30" s="109"/>
    </row>
    <row r="31" spans="1:22" s="107" customFormat="1" ht="17.649999999999999" customHeight="1">
      <c r="A31" s="16">
        <f>A29+1</f>
        <v>43605</v>
      </c>
      <c r="B31" s="270" t="s">
        <v>37</v>
      </c>
      <c r="C31" s="75" t="s">
        <v>161</v>
      </c>
      <c r="D31" s="216" t="s">
        <v>54</v>
      </c>
      <c r="E31" s="75" t="s">
        <v>295</v>
      </c>
      <c r="F31" s="267" t="s">
        <v>55</v>
      </c>
      <c r="G31" s="216" t="s">
        <v>65</v>
      </c>
      <c r="H31" s="80" t="s">
        <v>198</v>
      </c>
      <c r="I31" s="241"/>
      <c r="J31" s="224">
        <v>5.5</v>
      </c>
      <c r="K31" s="226">
        <v>2</v>
      </c>
      <c r="L31" s="226">
        <v>1.5</v>
      </c>
      <c r="M31" s="226"/>
      <c r="N31" s="226"/>
      <c r="O31" s="226">
        <v>1.7</v>
      </c>
      <c r="P31" s="206">
        <f t="shared" ref="P31" si="11">(J31*70+K31*75+L31*25+M31*60+N31*120+O31*45)</f>
        <v>649</v>
      </c>
      <c r="R31" s="117"/>
      <c r="S31" s="117"/>
      <c r="T31" s="117"/>
      <c r="U31" s="117"/>
      <c r="V31" s="117"/>
    </row>
    <row r="32" spans="1:22" s="108" customFormat="1" ht="17.649999999999999" customHeight="1">
      <c r="A32" s="15" t="s">
        <v>19</v>
      </c>
      <c r="B32" s="271"/>
      <c r="C32" s="78" t="s">
        <v>294</v>
      </c>
      <c r="D32" s="217"/>
      <c r="E32" s="79" t="s">
        <v>296</v>
      </c>
      <c r="F32" s="268"/>
      <c r="G32" s="217"/>
      <c r="H32" s="83" t="s">
        <v>288</v>
      </c>
      <c r="I32" s="241"/>
      <c r="J32" s="225"/>
      <c r="K32" s="221"/>
      <c r="L32" s="221"/>
      <c r="M32" s="226"/>
      <c r="N32" s="221"/>
      <c r="O32" s="221"/>
      <c r="P32" s="206" t="e">
        <v>#VALUE!</v>
      </c>
      <c r="R32" s="118"/>
      <c r="S32" s="118"/>
      <c r="T32" s="92"/>
      <c r="U32" s="196"/>
      <c r="V32" s="118"/>
    </row>
    <row r="33" spans="1:22" s="2" customFormat="1" ht="17.649999999999999" customHeight="1">
      <c r="A33" s="155">
        <f>A31+1</f>
        <v>43606</v>
      </c>
      <c r="B33" s="222" t="s">
        <v>210</v>
      </c>
      <c r="C33" s="33" t="s">
        <v>298</v>
      </c>
      <c r="D33" s="200" t="s">
        <v>55</v>
      </c>
      <c r="E33" s="35" t="s">
        <v>165</v>
      </c>
      <c r="F33" s="200" t="s">
        <v>54</v>
      </c>
      <c r="G33" s="200" t="s">
        <v>42</v>
      </c>
      <c r="H33" s="35" t="s">
        <v>202</v>
      </c>
      <c r="I33" s="202" t="s">
        <v>59</v>
      </c>
      <c r="J33" s="226">
        <v>4.8</v>
      </c>
      <c r="K33" s="226">
        <v>1.8</v>
      </c>
      <c r="L33" s="226">
        <v>1.5</v>
      </c>
      <c r="M33" s="226">
        <v>1</v>
      </c>
      <c r="N33" s="226"/>
      <c r="O33" s="226">
        <v>1.5</v>
      </c>
      <c r="P33" s="206">
        <f t="shared" ref="P33" si="12">(J33*70+K33*75+L33*25+M33*60+N33*120+O33*45)</f>
        <v>636</v>
      </c>
      <c r="R33" s="71"/>
      <c r="S33" s="71"/>
      <c r="T33" s="93"/>
      <c r="U33" s="196"/>
      <c r="V33" s="71"/>
    </row>
    <row r="34" spans="1:22" s="10" customFormat="1" ht="17.649999999999999" customHeight="1">
      <c r="A34" s="156" t="s">
        <v>20</v>
      </c>
      <c r="B34" s="240"/>
      <c r="C34" s="34" t="s">
        <v>299</v>
      </c>
      <c r="D34" s="204"/>
      <c r="E34" s="34" t="s">
        <v>297</v>
      </c>
      <c r="F34" s="204"/>
      <c r="G34" s="204"/>
      <c r="H34" s="34" t="s">
        <v>289</v>
      </c>
      <c r="I34" s="223"/>
      <c r="J34" s="226"/>
      <c r="K34" s="226"/>
      <c r="L34" s="226"/>
      <c r="M34" s="226"/>
      <c r="N34" s="226"/>
      <c r="O34" s="226"/>
      <c r="P34" s="206" t="e">
        <v>#VALUE!</v>
      </c>
      <c r="R34" s="119"/>
      <c r="S34" s="119"/>
      <c r="T34" s="119"/>
      <c r="U34" s="119"/>
      <c r="V34" s="119"/>
    </row>
    <row r="35" spans="1:22" s="2" customFormat="1" ht="17.649999999999999" customHeight="1">
      <c r="A35" s="17">
        <f>A33+1</f>
        <v>43607</v>
      </c>
      <c r="B35" s="200" t="s">
        <v>8</v>
      </c>
      <c r="C35" s="181" t="s">
        <v>311</v>
      </c>
      <c r="D35" s="247" t="s">
        <v>53</v>
      </c>
      <c r="E35" s="35" t="s">
        <v>167</v>
      </c>
      <c r="F35" s="200" t="s">
        <v>60</v>
      </c>
      <c r="G35" s="200" t="s">
        <v>42</v>
      </c>
      <c r="H35" s="22" t="s">
        <v>204</v>
      </c>
      <c r="I35" s="210"/>
      <c r="J35" s="226">
        <v>5.3</v>
      </c>
      <c r="K35" s="226">
        <v>1.8</v>
      </c>
      <c r="L35" s="226">
        <v>1.6</v>
      </c>
      <c r="M35" s="226"/>
      <c r="N35" s="226"/>
      <c r="O35" s="226">
        <v>2</v>
      </c>
      <c r="P35" s="206">
        <f t="shared" ref="P35" si="13">(J35*70+K35*75+L35*25+M35*60+N35*120+O35*45)</f>
        <v>636</v>
      </c>
      <c r="R35" s="71"/>
      <c r="S35" s="71"/>
      <c r="T35" s="71"/>
      <c r="U35" s="71"/>
      <c r="V35" s="71"/>
    </row>
    <row r="36" spans="1:22" s="9" customFormat="1" ht="17.649999999999999" customHeight="1" thickBot="1">
      <c r="A36" s="18" t="s">
        <v>7</v>
      </c>
      <c r="B36" s="201"/>
      <c r="C36" s="183" t="s">
        <v>312</v>
      </c>
      <c r="D36" s="248"/>
      <c r="E36" s="34" t="s">
        <v>291</v>
      </c>
      <c r="F36" s="204"/>
      <c r="G36" s="201"/>
      <c r="H36" s="72" t="s">
        <v>290</v>
      </c>
      <c r="I36" s="272"/>
      <c r="J36" s="239"/>
      <c r="K36" s="239"/>
      <c r="L36" s="239"/>
      <c r="M36" s="239"/>
      <c r="N36" s="239"/>
      <c r="O36" s="239"/>
      <c r="P36" s="238" t="e">
        <v>#VALUE!</v>
      </c>
      <c r="R36" s="109"/>
      <c r="S36" s="109"/>
      <c r="T36" s="109"/>
    </row>
    <row r="37" spans="1:22" s="2" customFormat="1" ht="17.649999999999999" customHeight="1">
      <c r="A37" s="19">
        <v>43610</v>
      </c>
      <c r="B37" s="208" t="s">
        <v>47</v>
      </c>
      <c r="C37" s="33" t="s">
        <v>300</v>
      </c>
      <c r="D37" s="207" t="s">
        <v>60</v>
      </c>
      <c r="E37" s="90" t="s">
        <v>170</v>
      </c>
      <c r="F37" s="209" t="s">
        <v>53</v>
      </c>
      <c r="G37" s="200" t="s">
        <v>206</v>
      </c>
      <c r="H37" s="90" t="s">
        <v>236</v>
      </c>
      <c r="I37" s="210" t="s">
        <v>41</v>
      </c>
      <c r="J37" s="220">
        <v>5</v>
      </c>
      <c r="K37" s="220">
        <v>1.8</v>
      </c>
      <c r="L37" s="220">
        <v>1.5</v>
      </c>
      <c r="M37" s="220">
        <v>1</v>
      </c>
      <c r="N37" s="220"/>
      <c r="O37" s="220">
        <v>1.6</v>
      </c>
      <c r="P37" s="265">
        <f t="shared" ref="P37" si="14">(J37*70+K37*75+L37*25+M37*60+N37*120+O37*45)</f>
        <v>654.5</v>
      </c>
      <c r="R37" s="92"/>
      <c r="S37" s="196"/>
      <c r="T37" s="71"/>
    </row>
    <row r="38" spans="1:22" s="9" customFormat="1" ht="17.649999999999999" customHeight="1">
      <c r="A38" s="20" t="s">
        <v>21</v>
      </c>
      <c r="B38" s="204"/>
      <c r="C38" s="34" t="s">
        <v>378</v>
      </c>
      <c r="D38" s="204"/>
      <c r="E38" s="62" t="s">
        <v>301</v>
      </c>
      <c r="F38" s="210"/>
      <c r="G38" s="204"/>
      <c r="H38" s="62" t="s">
        <v>237</v>
      </c>
      <c r="I38" s="266"/>
      <c r="J38" s="193"/>
      <c r="K38" s="193"/>
      <c r="L38" s="193"/>
      <c r="M38" s="193"/>
      <c r="N38" s="193"/>
      <c r="O38" s="193"/>
      <c r="P38" s="257" t="e">
        <v>#VALUE!</v>
      </c>
      <c r="R38" s="93"/>
      <c r="S38" s="196"/>
      <c r="T38" s="109"/>
    </row>
    <row r="39" spans="1:22" s="2" customFormat="1" ht="17.649999999999999" customHeight="1">
      <c r="A39" s="16">
        <f>A37+1</f>
        <v>43611</v>
      </c>
      <c r="B39" s="204" t="s">
        <v>48</v>
      </c>
      <c r="C39" s="60" t="s">
        <v>305</v>
      </c>
      <c r="D39" s="242" t="s">
        <v>57</v>
      </c>
      <c r="E39" s="60" t="s">
        <v>173</v>
      </c>
      <c r="F39" s="242" t="s">
        <v>55</v>
      </c>
      <c r="G39" s="242" t="s">
        <v>42</v>
      </c>
      <c r="H39" s="22" t="s">
        <v>178</v>
      </c>
      <c r="I39" s="269" t="s">
        <v>63</v>
      </c>
      <c r="J39" s="221">
        <v>5</v>
      </c>
      <c r="K39" s="221">
        <v>1.8</v>
      </c>
      <c r="L39" s="221">
        <v>1.5</v>
      </c>
      <c r="M39" s="221"/>
      <c r="N39" s="221">
        <v>0.5</v>
      </c>
      <c r="O39" s="221">
        <v>1.6</v>
      </c>
      <c r="P39" s="264">
        <f t="shared" ref="P39" si="15">(J39*70+K39*75+L39*25+M39*60+N39*120+O39*45)</f>
        <v>654.5</v>
      </c>
      <c r="R39" s="71"/>
      <c r="S39" s="71"/>
      <c r="T39" s="71"/>
    </row>
    <row r="40" spans="1:22" s="9" customFormat="1" ht="15.4" customHeight="1">
      <c r="A40" s="15" t="s">
        <v>18</v>
      </c>
      <c r="B40" s="240"/>
      <c r="C40" s="91" t="s">
        <v>306</v>
      </c>
      <c r="D40" s="210"/>
      <c r="E40" s="91" t="s">
        <v>304</v>
      </c>
      <c r="F40" s="210"/>
      <c r="G40" s="210"/>
      <c r="H40" s="23" t="s">
        <v>302</v>
      </c>
      <c r="I40" s="269"/>
      <c r="J40" s="193"/>
      <c r="K40" s="193"/>
      <c r="L40" s="193"/>
      <c r="M40" s="193"/>
      <c r="N40" s="193"/>
      <c r="O40" s="193"/>
      <c r="P40" s="257" t="e">
        <v>#VALUE!</v>
      </c>
      <c r="R40" s="99"/>
      <c r="S40" s="273"/>
      <c r="T40" s="109"/>
    </row>
    <row r="41" spans="1:22" s="107" customFormat="1" ht="17.649999999999999" customHeight="1">
      <c r="A41" s="16">
        <f>A39+1</f>
        <v>43612</v>
      </c>
      <c r="B41" s="244" t="s">
        <v>37</v>
      </c>
      <c r="C41" s="76" t="s">
        <v>175</v>
      </c>
      <c r="D41" s="267" t="s">
        <v>53</v>
      </c>
      <c r="E41" s="76" t="s">
        <v>277</v>
      </c>
      <c r="F41" s="267" t="s">
        <v>58</v>
      </c>
      <c r="G41" s="216" t="s">
        <v>65</v>
      </c>
      <c r="H41" s="97" t="s">
        <v>180</v>
      </c>
      <c r="I41" s="241"/>
      <c r="J41" s="221">
        <v>5.3</v>
      </c>
      <c r="K41" s="221">
        <v>1.8</v>
      </c>
      <c r="L41" s="221">
        <v>1.8</v>
      </c>
      <c r="M41" s="221"/>
      <c r="N41" s="221"/>
      <c r="O41" s="221">
        <v>2.1</v>
      </c>
      <c r="P41" s="264">
        <f t="shared" ref="P41" si="16">(J41*70+K41*75+L41*25+M41*60+N41*120+O41*45)</f>
        <v>645.5</v>
      </c>
      <c r="R41" s="99"/>
      <c r="S41" s="273"/>
      <c r="T41" s="117"/>
    </row>
    <row r="42" spans="1:22" s="108" customFormat="1" ht="17.649999999999999" customHeight="1">
      <c r="A42" s="15" t="s">
        <v>19</v>
      </c>
      <c r="B42" s="245"/>
      <c r="C42" s="85" t="s">
        <v>379</v>
      </c>
      <c r="D42" s="268"/>
      <c r="E42" s="86" t="s">
        <v>366</v>
      </c>
      <c r="F42" s="268"/>
      <c r="G42" s="217"/>
      <c r="H42" s="98" t="s">
        <v>303</v>
      </c>
      <c r="I42" s="241"/>
      <c r="J42" s="193"/>
      <c r="K42" s="193"/>
      <c r="L42" s="193"/>
      <c r="M42" s="193"/>
      <c r="N42" s="193"/>
      <c r="O42" s="193"/>
      <c r="P42" s="257" t="e">
        <v>#VALUE!</v>
      </c>
    </row>
    <row r="43" spans="1:22" s="2" customFormat="1" ht="17.649999999999999" customHeight="1">
      <c r="A43" s="155">
        <f>A41+1</f>
        <v>43613</v>
      </c>
      <c r="B43" s="222" t="s">
        <v>211</v>
      </c>
      <c r="C43" s="100" t="s">
        <v>313</v>
      </c>
      <c r="D43" s="200" t="s">
        <v>57</v>
      </c>
      <c r="E43" s="35" t="s">
        <v>176</v>
      </c>
      <c r="F43" s="200" t="s">
        <v>54</v>
      </c>
      <c r="G43" s="222" t="s">
        <v>42</v>
      </c>
      <c r="H43" s="33" t="s">
        <v>181</v>
      </c>
      <c r="I43" s="202" t="s">
        <v>59</v>
      </c>
      <c r="J43" s="192">
        <v>5.3</v>
      </c>
      <c r="K43" s="192">
        <v>1.9</v>
      </c>
      <c r="L43" s="192">
        <v>1.5</v>
      </c>
      <c r="M43" s="192">
        <v>1</v>
      </c>
      <c r="N43" s="192"/>
      <c r="O43" s="192">
        <v>1.6</v>
      </c>
      <c r="P43" s="194">
        <f t="shared" ref="P43" si="17">(J43*70+K43*75+L43*25+M43*60+N43*120+O43*45)</f>
        <v>683</v>
      </c>
    </row>
    <row r="44" spans="1:22" s="9" customFormat="1" ht="17.649999999999999" customHeight="1">
      <c r="A44" s="156" t="s">
        <v>20</v>
      </c>
      <c r="B44" s="240"/>
      <c r="C44" s="102" t="s">
        <v>314</v>
      </c>
      <c r="D44" s="204"/>
      <c r="E44" s="34" t="s">
        <v>363</v>
      </c>
      <c r="F44" s="204"/>
      <c r="G44" s="222"/>
      <c r="H44" s="34" t="s">
        <v>315</v>
      </c>
      <c r="I44" s="223"/>
      <c r="J44" s="193"/>
      <c r="K44" s="193"/>
      <c r="L44" s="193"/>
      <c r="M44" s="193"/>
      <c r="N44" s="193"/>
      <c r="O44" s="193"/>
      <c r="P44" s="257" t="e">
        <v>#VALUE!</v>
      </c>
    </row>
    <row r="45" spans="1:22" s="9" customFormat="1" ht="17.649999999999999" customHeight="1">
      <c r="A45" s="155">
        <f>A43+1</f>
        <v>43614</v>
      </c>
      <c r="B45" s="200" t="s">
        <v>8</v>
      </c>
      <c r="C45" s="181" t="s">
        <v>310</v>
      </c>
      <c r="D45" s="200" t="s">
        <v>55</v>
      </c>
      <c r="E45" s="35" t="s">
        <v>307</v>
      </c>
      <c r="F45" s="200" t="s">
        <v>53</v>
      </c>
      <c r="G45" s="200" t="s">
        <v>39</v>
      </c>
      <c r="H45" s="35" t="s">
        <v>183</v>
      </c>
      <c r="I45" s="202"/>
      <c r="J45" s="192">
        <v>5.2</v>
      </c>
      <c r="K45" s="192">
        <v>2</v>
      </c>
      <c r="L45" s="192">
        <v>1.5</v>
      </c>
      <c r="M45" s="192"/>
      <c r="N45" s="192"/>
      <c r="O45" s="192">
        <v>1.6</v>
      </c>
      <c r="P45" s="194">
        <f t="shared" ref="P45" si="18">(J45*70+K45*75+L45*25+M45*60+N45*120+O45*45)</f>
        <v>623.5</v>
      </c>
    </row>
    <row r="46" spans="1:22" s="9" customFormat="1" ht="17.649999999999999" customHeight="1" thickBot="1">
      <c r="A46" s="168" t="s">
        <v>80</v>
      </c>
      <c r="B46" s="201"/>
      <c r="C46" s="182" t="s">
        <v>309</v>
      </c>
      <c r="D46" s="201"/>
      <c r="E46" s="24" t="s">
        <v>308</v>
      </c>
      <c r="F46" s="201"/>
      <c r="G46" s="201"/>
      <c r="H46" s="24" t="s">
        <v>316</v>
      </c>
      <c r="I46" s="203"/>
      <c r="J46" s="193"/>
      <c r="K46" s="193"/>
      <c r="L46" s="193"/>
      <c r="M46" s="193"/>
      <c r="N46" s="193"/>
      <c r="O46" s="193"/>
      <c r="P46" s="195" t="e">
        <v>#VALUE!</v>
      </c>
    </row>
    <row r="47" spans="1:22" s="12" customFormat="1" ht="14.25">
      <c r="A47" s="235" t="s">
        <v>22</v>
      </c>
      <c r="B47" s="236"/>
      <c r="C47" s="237" t="s">
        <v>23</v>
      </c>
      <c r="D47" s="237"/>
      <c r="E47" s="120" t="s">
        <v>24</v>
      </c>
      <c r="F47" s="233" t="s">
        <v>25</v>
      </c>
      <c r="G47" s="233"/>
      <c r="H47" s="114" t="s">
        <v>26</v>
      </c>
      <c r="I47" s="233" t="s">
        <v>27</v>
      </c>
      <c r="J47" s="233"/>
      <c r="K47" s="233"/>
      <c r="L47" s="233" t="s">
        <v>28</v>
      </c>
      <c r="M47" s="233"/>
      <c r="N47" s="233" t="s">
        <v>29</v>
      </c>
      <c r="O47" s="233"/>
      <c r="P47" s="234"/>
      <c r="Q47" s="11"/>
    </row>
    <row r="48" spans="1:22" s="13" customFormat="1" ht="14.65" customHeight="1">
      <c r="A48" s="212" t="s">
        <v>30</v>
      </c>
      <c r="B48" s="213"/>
      <c r="C48" s="214">
        <v>670</v>
      </c>
      <c r="D48" s="214" t="s">
        <v>31</v>
      </c>
      <c r="E48" s="115">
        <v>4.5</v>
      </c>
      <c r="F48" s="231">
        <v>2</v>
      </c>
      <c r="G48" s="231"/>
      <c r="H48" s="115">
        <v>1.5</v>
      </c>
      <c r="I48" s="214" t="s">
        <v>6</v>
      </c>
      <c r="J48" s="214"/>
      <c r="K48" s="214" t="s">
        <v>31</v>
      </c>
      <c r="L48" s="214" t="s">
        <v>6</v>
      </c>
      <c r="M48" s="214"/>
      <c r="N48" s="214">
        <v>2</v>
      </c>
      <c r="O48" s="214"/>
      <c r="P48" s="215"/>
      <c r="Q48" s="14"/>
    </row>
    <row r="49" spans="1:17" s="13" customFormat="1" ht="14.65" customHeight="1">
      <c r="A49" s="212" t="s">
        <v>32</v>
      </c>
      <c r="B49" s="213"/>
      <c r="C49" s="214">
        <v>770</v>
      </c>
      <c r="D49" s="214" t="s">
        <v>31</v>
      </c>
      <c r="E49" s="115">
        <v>5</v>
      </c>
      <c r="F49" s="231">
        <v>2</v>
      </c>
      <c r="G49" s="231"/>
      <c r="H49" s="115">
        <v>2</v>
      </c>
      <c r="I49" s="214" t="s">
        <v>6</v>
      </c>
      <c r="J49" s="214"/>
      <c r="K49" s="214" t="s">
        <v>31</v>
      </c>
      <c r="L49" s="214" t="s">
        <v>6</v>
      </c>
      <c r="M49" s="214"/>
      <c r="N49" s="214">
        <v>2.5</v>
      </c>
      <c r="O49" s="214"/>
      <c r="P49" s="215"/>
    </row>
    <row r="50" spans="1:17" s="13" customFormat="1" ht="14.65" hidden="1" customHeight="1" thickBot="1">
      <c r="A50" s="227" t="s">
        <v>36</v>
      </c>
      <c r="B50" s="228"/>
      <c r="C50" s="229">
        <v>860</v>
      </c>
      <c r="D50" s="229" t="s">
        <v>31</v>
      </c>
      <c r="E50" s="116">
        <v>5.5</v>
      </c>
      <c r="F50" s="232">
        <v>2.5</v>
      </c>
      <c r="G50" s="232"/>
      <c r="H50" s="116">
        <v>2</v>
      </c>
      <c r="I50" s="229" t="s">
        <v>6</v>
      </c>
      <c r="J50" s="229"/>
      <c r="K50" s="229" t="s">
        <v>31</v>
      </c>
      <c r="L50" s="229" t="s">
        <v>6</v>
      </c>
      <c r="M50" s="229"/>
      <c r="N50" s="229">
        <v>2.5</v>
      </c>
      <c r="O50" s="229"/>
      <c r="P50" s="230"/>
    </row>
    <row r="51" spans="1:17" s="13" customFormat="1" ht="14.65" customHeight="1">
      <c r="A51" s="54" t="s">
        <v>33</v>
      </c>
      <c r="B51" s="45"/>
      <c r="C51" s="46"/>
      <c r="D51" s="47"/>
      <c r="E51" s="47"/>
      <c r="F51" s="47"/>
      <c r="G51" s="46"/>
      <c r="H51" s="46"/>
      <c r="I51" s="47"/>
      <c r="J51" s="45"/>
      <c r="K51" s="45"/>
      <c r="L51" s="45"/>
      <c r="M51" s="45"/>
      <c r="N51" s="45"/>
      <c r="O51" s="48"/>
      <c r="P51" s="47"/>
      <c r="Q51" s="14"/>
    </row>
    <row r="52" spans="1:17" s="13" customFormat="1" ht="14.65" customHeight="1">
      <c r="A52" s="42" t="s">
        <v>34</v>
      </c>
      <c r="B52" s="49"/>
      <c r="C52" s="50"/>
      <c r="D52" s="49"/>
      <c r="E52" s="49"/>
      <c r="F52" s="49"/>
      <c r="G52" s="50"/>
      <c r="H52" s="50"/>
      <c r="I52" s="49"/>
      <c r="J52" s="49"/>
      <c r="K52" s="49"/>
      <c r="L52" s="49"/>
      <c r="M52" s="49"/>
      <c r="N52" s="49"/>
      <c r="O52" s="51"/>
      <c r="P52" s="49"/>
      <c r="Q52" s="14"/>
    </row>
    <row r="53" spans="1:17" ht="14.65" customHeight="1">
      <c r="A53" s="69" t="s">
        <v>51</v>
      </c>
      <c r="B53" s="49"/>
      <c r="C53" s="69" t="s">
        <v>50</v>
      </c>
      <c r="D53" s="49"/>
      <c r="E53" s="68" t="s">
        <v>49</v>
      </c>
      <c r="F53" s="49"/>
      <c r="G53" s="49"/>
      <c r="H53" s="49"/>
      <c r="I53" s="52" t="s">
        <v>35</v>
      </c>
      <c r="J53" s="49"/>
      <c r="K53" s="49"/>
      <c r="L53" s="49"/>
      <c r="M53" s="49"/>
      <c r="N53" s="49"/>
      <c r="O53" s="49"/>
      <c r="P53" s="49"/>
    </row>
    <row r="54" spans="1:17" ht="21" customHeight="1">
      <c r="A54" s="43"/>
      <c r="B54" s="49"/>
      <c r="C54" s="50"/>
      <c r="D54" s="49"/>
      <c r="E54" s="49"/>
      <c r="F54" s="49"/>
      <c r="G54" s="50"/>
      <c r="H54" s="50"/>
    </row>
    <row r="55" spans="1:17" ht="21" customHeight="1">
      <c r="A55" s="42"/>
      <c r="B55" s="49"/>
      <c r="C55" s="50"/>
      <c r="D55" s="53"/>
      <c r="E55" s="49"/>
      <c r="F55" s="49"/>
      <c r="G55" s="50"/>
      <c r="H55" s="50"/>
    </row>
    <row r="56" spans="1:17" ht="21" customHeight="1">
      <c r="A56" s="44"/>
      <c r="B56" s="37"/>
      <c r="C56" s="38"/>
      <c r="D56" s="36"/>
      <c r="E56" s="36"/>
      <c r="F56" s="36"/>
      <c r="G56" s="38"/>
      <c r="H56" s="38"/>
    </row>
    <row r="57" spans="1:17" ht="21" customHeight="1">
      <c r="F57" s="70"/>
    </row>
  </sheetData>
  <sheetProtection selectLockedCells="1" selectUnlockedCells="1"/>
  <mergeCells count="292">
    <mergeCell ref="S29:S30"/>
    <mergeCell ref="D29:D30"/>
    <mergeCell ref="S40:S41"/>
    <mergeCell ref="K29:K30"/>
    <mergeCell ref="L29:L30"/>
    <mergeCell ref="M29:M30"/>
    <mergeCell ref="N29:N30"/>
    <mergeCell ref="O29:O30"/>
    <mergeCell ref="P29:P30"/>
    <mergeCell ref="N31:N32"/>
    <mergeCell ref="O31:O32"/>
    <mergeCell ref="P31:P32"/>
    <mergeCell ref="K41:K42"/>
    <mergeCell ref="L41:L42"/>
    <mergeCell ref="M41:M42"/>
    <mergeCell ref="N41:N42"/>
    <mergeCell ref="O41:O42"/>
    <mergeCell ref="M33:M34"/>
    <mergeCell ref="K31:K32"/>
    <mergeCell ref="L31:L32"/>
    <mergeCell ref="M31:M32"/>
    <mergeCell ref="F41:F42"/>
    <mergeCell ref="K39:K40"/>
    <mergeCell ref="L39:L40"/>
    <mergeCell ref="A1:P1"/>
    <mergeCell ref="B2:P2"/>
    <mergeCell ref="B3:P3"/>
    <mergeCell ref="C4:D4"/>
    <mergeCell ref="E4:F4"/>
    <mergeCell ref="K5:K6"/>
    <mergeCell ref="L5:L6"/>
    <mergeCell ref="M5:M6"/>
    <mergeCell ref="N5:N6"/>
    <mergeCell ref="O5:O6"/>
    <mergeCell ref="P5:P6"/>
    <mergeCell ref="B5:B6"/>
    <mergeCell ref="D5:D6"/>
    <mergeCell ref="F5:F6"/>
    <mergeCell ref="G5:G6"/>
    <mergeCell ref="J5:J6"/>
    <mergeCell ref="K7:K8"/>
    <mergeCell ref="L7:L8"/>
    <mergeCell ref="M7:M8"/>
    <mergeCell ref="N7:N8"/>
    <mergeCell ref="O7:O8"/>
    <mergeCell ref="P7:P8"/>
    <mergeCell ref="B7:B8"/>
    <mergeCell ref="D7:D8"/>
    <mergeCell ref="F7:F8"/>
    <mergeCell ref="G7:G8"/>
    <mergeCell ref="I7:I8"/>
    <mergeCell ref="J7:J8"/>
    <mergeCell ref="K9:K10"/>
    <mergeCell ref="L9:L10"/>
    <mergeCell ref="M9:M10"/>
    <mergeCell ref="N9:N10"/>
    <mergeCell ref="O9:O10"/>
    <mergeCell ref="P9:P10"/>
    <mergeCell ref="B9:B10"/>
    <mergeCell ref="D9:D10"/>
    <mergeCell ref="F9:F10"/>
    <mergeCell ref="G9:G10"/>
    <mergeCell ref="I9:I10"/>
    <mergeCell ref="J9:J10"/>
    <mergeCell ref="K11:K12"/>
    <mergeCell ref="L11:L12"/>
    <mergeCell ref="M11:M12"/>
    <mergeCell ref="N11:N12"/>
    <mergeCell ref="O11:O12"/>
    <mergeCell ref="P11:P12"/>
    <mergeCell ref="B11:B12"/>
    <mergeCell ref="D11:D12"/>
    <mergeCell ref="F11:F12"/>
    <mergeCell ref="G11:G12"/>
    <mergeCell ref="I11:I12"/>
    <mergeCell ref="J11:J12"/>
    <mergeCell ref="K13:K14"/>
    <mergeCell ref="L13:L14"/>
    <mergeCell ref="M13:M14"/>
    <mergeCell ref="N13:N14"/>
    <mergeCell ref="O13:O14"/>
    <mergeCell ref="P13:P14"/>
    <mergeCell ref="B13:B14"/>
    <mergeCell ref="D13:D14"/>
    <mergeCell ref="F13:F14"/>
    <mergeCell ref="G13:G14"/>
    <mergeCell ref="I13:I14"/>
    <mergeCell ref="J13:J14"/>
    <mergeCell ref="K15:K16"/>
    <mergeCell ref="L15:L16"/>
    <mergeCell ref="M15:M16"/>
    <mergeCell ref="N15:N16"/>
    <mergeCell ref="O15:O16"/>
    <mergeCell ref="P15:P16"/>
    <mergeCell ref="B15:B16"/>
    <mergeCell ref="D15:D16"/>
    <mergeCell ref="F15:F16"/>
    <mergeCell ref="G15:G16"/>
    <mergeCell ref="I15:I16"/>
    <mergeCell ref="J15:J16"/>
    <mergeCell ref="K17:K18"/>
    <mergeCell ref="L17:L18"/>
    <mergeCell ref="M17:M18"/>
    <mergeCell ref="N17:N18"/>
    <mergeCell ref="O17:O18"/>
    <mergeCell ref="P17:P18"/>
    <mergeCell ref="B17:B18"/>
    <mergeCell ref="D17:D18"/>
    <mergeCell ref="F17:F18"/>
    <mergeCell ref="G17:G18"/>
    <mergeCell ref="I17:I18"/>
    <mergeCell ref="J17:J18"/>
    <mergeCell ref="K19:K20"/>
    <mergeCell ref="L19:L20"/>
    <mergeCell ref="M19:M20"/>
    <mergeCell ref="N19:N20"/>
    <mergeCell ref="O19:O20"/>
    <mergeCell ref="P19:P20"/>
    <mergeCell ref="B19:B20"/>
    <mergeCell ref="D19:D20"/>
    <mergeCell ref="F19:F20"/>
    <mergeCell ref="G19:G20"/>
    <mergeCell ref="I19:I20"/>
    <mergeCell ref="J19:J20"/>
    <mergeCell ref="K21:K22"/>
    <mergeCell ref="L21:L22"/>
    <mergeCell ref="M21:M22"/>
    <mergeCell ref="N21:N22"/>
    <mergeCell ref="O21:O22"/>
    <mergeCell ref="P21:P22"/>
    <mergeCell ref="B21:B22"/>
    <mergeCell ref="D21:D22"/>
    <mergeCell ref="F21:F22"/>
    <mergeCell ref="G21:G22"/>
    <mergeCell ref="I21:I22"/>
    <mergeCell ref="J21:J22"/>
    <mergeCell ref="K23:K24"/>
    <mergeCell ref="L23:L24"/>
    <mergeCell ref="M23:M24"/>
    <mergeCell ref="N23:N24"/>
    <mergeCell ref="O23:O24"/>
    <mergeCell ref="P23:P24"/>
    <mergeCell ref="B23:B24"/>
    <mergeCell ref="D23:D24"/>
    <mergeCell ref="F23:F24"/>
    <mergeCell ref="G23:G24"/>
    <mergeCell ref="I23:I24"/>
    <mergeCell ref="J23:J24"/>
    <mergeCell ref="K25:K26"/>
    <mergeCell ref="L25:L26"/>
    <mergeCell ref="M25:M26"/>
    <mergeCell ref="N25:N26"/>
    <mergeCell ref="O25:O26"/>
    <mergeCell ref="P25:P26"/>
    <mergeCell ref="B25:B26"/>
    <mergeCell ref="D25:D26"/>
    <mergeCell ref="F25:F26"/>
    <mergeCell ref="G25:G26"/>
    <mergeCell ref="I25:I26"/>
    <mergeCell ref="J25:J26"/>
    <mergeCell ref="M27:M28"/>
    <mergeCell ref="N27:N28"/>
    <mergeCell ref="O27:O28"/>
    <mergeCell ref="P27:P28"/>
    <mergeCell ref="B27:B28"/>
    <mergeCell ref="F27:F28"/>
    <mergeCell ref="G27:G28"/>
    <mergeCell ref="I27:I28"/>
    <mergeCell ref="J27:J28"/>
    <mergeCell ref="K27:K28"/>
    <mergeCell ref="L27:L28"/>
    <mergeCell ref="B29:B30"/>
    <mergeCell ref="D27:D28"/>
    <mergeCell ref="F29:F30"/>
    <mergeCell ref="G29:G30"/>
    <mergeCell ref="I29:I30"/>
    <mergeCell ref="J29:J30"/>
    <mergeCell ref="B31:B32"/>
    <mergeCell ref="D31:D32"/>
    <mergeCell ref="F31:F32"/>
    <mergeCell ref="G31:G32"/>
    <mergeCell ref="I31:I32"/>
    <mergeCell ref="J31:J32"/>
    <mergeCell ref="B35:B36"/>
    <mergeCell ref="D35:D36"/>
    <mergeCell ref="F35:F36"/>
    <mergeCell ref="G35:G36"/>
    <mergeCell ref="I35:I36"/>
    <mergeCell ref="J35:J36"/>
    <mergeCell ref="K33:K34"/>
    <mergeCell ref="L33:L34"/>
    <mergeCell ref="B37:B38"/>
    <mergeCell ref="I37:I38"/>
    <mergeCell ref="J37:J38"/>
    <mergeCell ref="B33:B34"/>
    <mergeCell ref="D33:D34"/>
    <mergeCell ref="F33:F34"/>
    <mergeCell ref="G33:G34"/>
    <mergeCell ref="I33:I34"/>
    <mergeCell ref="J33:J34"/>
    <mergeCell ref="M39:M40"/>
    <mergeCell ref="N39:N40"/>
    <mergeCell ref="O39:O40"/>
    <mergeCell ref="P39:P40"/>
    <mergeCell ref="B39:B40"/>
    <mergeCell ref="J39:J40"/>
    <mergeCell ref="F39:F40"/>
    <mergeCell ref="G39:G40"/>
    <mergeCell ref="K37:K38"/>
    <mergeCell ref="L37:L38"/>
    <mergeCell ref="M37:M38"/>
    <mergeCell ref="I39:I40"/>
    <mergeCell ref="O43:O44"/>
    <mergeCell ref="B45:B46"/>
    <mergeCell ref="D45:D46"/>
    <mergeCell ref="F45:F46"/>
    <mergeCell ref="G45:G46"/>
    <mergeCell ref="I45:I46"/>
    <mergeCell ref="P43:P44"/>
    <mergeCell ref="B43:B44"/>
    <mergeCell ref="D43:D44"/>
    <mergeCell ref="F43:F44"/>
    <mergeCell ref="G43:G44"/>
    <mergeCell ref="I43:I44"/>
    <mergeCell ref="J43:J44"/>
    <mergeCell ref="J45:J46"/>
    <mergeCell ref="K45:K46"/>
    <mergeCell ref="L45:L46"/>
    <mergeCell ref="M45:M46"/>
    <mergeCell ref="N45:N46"/>
    <mergeCell ref="O45:O46"/>
    <mergeCell ref="P45:P46"/>
    <mergeCell ref="A48:B48"/>
    <mergeCell ref="C48:D48"/>
    <mergeCell ref="F48:G48"/>
    <mergeCell ref="I48:K48"/>
    <mergeCell ref="L48:M48"/>
    <mergeCell ref="N33:N34"/>
    <mergeCell ref="O33:O34"/>
    <mergeCell ref="P33:P34"/>
    <mergeCell ref="N37:N38"/>
    <mergeCell ref="O37:O38"/>
    <mergeCell ref="P37:P38"/>
    <mergeCell ref="K35:K36"/>
    <mergeCell ref="L35:L36"/>
    <mergeCell ref="M35:M36"/>
    <mergeCell ref="N35:N36"/>
    <mergeCell ref="O35:O36"/>
    <mergeCell ref="P35:P36"/>
    <mergeCell ref="G41:G42"/>
    <mergeCell ref="I41:I42"/>
    <mergeCell ref="J41:J42"/>
    <mergeCell ref="K43:K44"/>
    <mergeCell ref="L43:L44"/>
    <mergeCell ref="M43:M44"/>
    <mergeCell ref="N43:N44"/>
    <mergeCell ref="A50:B50"/>
    <mergeCell ref="C50:D50"/>
    <mergeCell ref="F50:G50"/>
    <mergeCell ref="I50:K50"/>
    <mergeCell ref="L50:M50"/>
    <mergeCell ref="N50:P50"/>
    <mergeCell ref="A49:B49"/>
    <mergeCell ref="C49:D49"/>
    <mergeCell ref="F49:G49"/>
    <mergeCell ref="I49:K49"/>
    <mergeCell ref="L49:M49"/>
    <mergeCell ref="N49:P49"/>
    <mergeCell ref="T13:T14"/>
    <mergeCell ref="T21:T22"/>
    <mergeCell ref="U32:U33"/>
    <mergeCell ref="V8:V9"/>
    <mergeCell ref="W8:W9"/>
    <mergeCell ref="S11:S12"/>
    <mergeCell ref="N48:P48"/>
    <mergeCell ref="A47:B47"/>
    <mergeCell ref="C47:D47"/>
    <mergeCell ref="F47:G47"/>
    <mergeCell ref="I47:K47"/>
    <mergeCell ref="L47:M47"/>
    <mergeCell ref="N47:P47"/>
    <mergeCell ref="S7:S8"/>
    <mergeCell ref="S17:S18"/>
    <mergeCell ref="S19:S20"/>
    <mergeCell ref="S37:S38"/>
    <mergeCell ref="D37:D38"/>
    <mergeCell ref="F37:F38"/>
    <mergeCell ref="G37:G38"/>
    <mergeCell ref="D39:D40"/>
    <mergeCell ref="P41:P42"/>
    <mergeCell ref="B41:B42"/>
    <mergeCell ref="D41:D42"/>
  </mergeCells>
  <phoneticPr fontId="4" type="noConversion"/>
  <printOptions horizontalCentered="1" verticalCentered="1"/>
  <pageMargins left="0" right="0" top="0.23622047244094491" bottom="0.15748031496062992" header="0.27559055118110237" footer="0.23622047244094491"/>
  <pageSetup paperSize="9" scale="84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59"/>
  <sheetViews>
    <sheetView tabSelected="1" view="pageBreakPreview" topLeftCell="A19" zoomScale="93" zoomScaleNormal="100" zoomScaleSheetLayoutView="93" workbookViewId="0">
      <selection activeCell="K36" sqref="K36"/>
    </sheetView>
  </sheetViews>
  <sheetFormatPr defaultColWidth="8.875" defaultRowHeight="21" customHeight="1"/>
  <cols>
    <col min="1" max="1" width="8.625" style="4" customWidth="1"/>
    <col min="2" max="2" width="31.75" style="157" customWidth="1"/>
    <col min="3" max="3" width="10.625" style="5" customWidth="1"/>
    <col min="4" max="4" width="25.625" style="1" customWidth="1"/>
    <col min="5" max="5" width="4" style="1" customWidth="1"/>
    <col min="6" max="6" width="25.625" style="1" customWidth="1"/>
    <col min="7" max="7" width="4" style="1" customWidth="1"/>
    <col min="8" max="8" width="10.875" style="1" bestFit="1" customWidth="1"/>
    <col min="9" max="9" width="25.625" style="1" customWidth="1"/>
    <col min="10" max="10" width="5.75" style="1" customWidth="1"/>
    <col min="11" max="11" width="28.125" style="157" bestFit="1" customWidth="1"/>
    <col min="12" max="14" width="4.625" style="1" customWidth="1"/>
    <col min="15" max="15" width="3.625" style="1" customWidth="1"/>
    <col min="16" max="16" width="3.375" style="1" customWidth="1"/>
    <col min="17" max="17" width="4.625" style="1" customWidth="1"/>
    <col min="18" max="18" width="6.5" style="6" customWidth="1"/>
    <col min="19" max="19" width="8.875" style="1" customWidth="1"/>
    <col min="20" max="16384" width="8.875" style="1"/>
  </cols>
  <sheetData>
    <row r="1" spans="1:35" s="2" customFormat="1" ht="21" customHeight="1">
      <c r="A1" s="291" t="s">
        <v>137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1"/>
      <c r="T1" s="1"/>
      <c r="U1" s="1"/>
      <c r="V1" s="1"/>
      <c r="W1" s="1"/>
      <c r="X1" s="1"/>
      <c r="Y1" s="1"/>
    </row>
    <row r="2" spans="1:35" s="2" customFormat="1" ht="8.25" customHeight="1" thickBot="1">
      <c r="A2" s="292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1"/>
      <c r="T2" s="1"/>
      <c r="U2" s="1"/>
      <c r="V2" s="1"/>
      <c r="W2" s="1"/>
      <c r="X2" s="1"/>
      <c r="Y2" s="1"/>
      <c r="AG2" s="71"/>
      <c r="AH2" s="71"/>
      <c r="AI2" s="71"/>
    </row>
    <row r="3" spans="1:35" s="130" customFormat="1" ht="27.6" customHeight="1" thickBot="1">
      <c r="A3" s="27" t="s">
        <v>0</v>
      </c>
      <c r="B3" s="123" t="s">
        <v>66</v>
      </c>
      <c r="C3" s="28" t="s">
        <v>1</v>
      </c>
      <c r="D3" s="250" t="s">
        <v>2</v>
      </c>
      <c r="E3" s="251"/>
      <c r="F3" s="250" t="s">
        <v>3</v>
      </c>
      <c r="G3" s="252"/>
      <c r="H3" s="29" t="s">
        <v>4</v>
      </c>
      <c r="I3" s="30" t="s">
        <v>5</v>
      </c>
      <c r="J3" s="63" t="s">
        <v>67</v>
      </c>
      <c r="K3" s="124" t="s">
        <v>68</v>
      </c>
      <c r="L3" s="125" t="s">
        <v>69</v>
      </c>
      <c r="M3" s="31" t="s">
        <v>70</v>
      </c>
      <c r="N3" s="31" t="s">
        <v>71</v>
      </c>
      <c r="O3" s="31" t="s">
        <v>72</v>
      </c>
      <c r="P3" s="31" t="s">
        <v>73</v>
      </c>
      <c r="Q3" s="31" t="s">
        <v>74</v>
      </c>
      <c r="R3" s="32" t="s">
        <v>75</v>
      </c>
      <c r="S3" s="70"/>
      <c r="T3" s="126"/>
      <c r="U3" s="127"/>
      <c r="V3" s="128"/>
      <c r="W3" s="127"/>
      <c r="X3" s="128"/>
      <c r="Y3" s="129"/>
      <c r="Z3" s="127"/>
      <c r="AA3" s="71"/>
      <c r="AB3" s="87"/>
      <c r="AC3" s="87"/>
      <c r="AD3" s="87"/>
      <c r="AE3" s="87"/>
      <c r="AF3" s="87"/>
      <c r="AG3" s="87"/>
      <c r="AH3" s="89"/>
      <c r="AI3" s="112"/>
    </row>
    <row r="4" spans="1:35" ht="18" customHeight="1">
      <c r="A4" s="17">
        <v>43952</v>
      </c>
      <c r="B4" s="185" t="s">
        <v>254</v>
      </c>
      <c r="C4" s="200" t="s">
        <v>8</v>
      </c>
      <c r="D4" s="185" t="s">
        <v>222</v>
      </c>
      <c r="E4" s="258" t="s">
        <v>224</v>
      </c>
      <c r="F4" s="185" t="s">
        <v>228</v>
      </c>
      <c r="G4" s="258" t="s">
        <v>229</v>
      </c>
      <c r="H4" s="261" t="s">
        <v>42</v>
      </c>
      <c r="I4" s="185" t="s">
        <v>343</v>
      </c>
      <c r="J4" s="179"/>
      <c r="K4" s="185" t="s">
        <v>83</v>
      </c>
      <c r="L4" s="221">
        <v>5.5</v>
      </c>
      <c r="M4" s="221">
        <v>2.2000000000000002</v>
      </c>
      <c r="N4" s="221">
        <v>1.8</v>
      </c>
      <c r="O4" s="221"/>
      <c r="P4" s="221"/>
      <c r="Q4" s="221">
        <v>2</v>
      </c>
      <c r="R4" s="257">
        <f t="shared" ref="R4:R6" si="0">(L4*70+M4*75+N4*25+O4*60+P4*120+Q4*45)</f>
        <v>685</v>
      </c>
      <c r="T4" s="135"/>
      <c r="U4" s="135"/>
      <c r="V4" s="135"/>
      <c r="W4" s="70"/>
      <c r="X4" s="70"/>
      <c r="Y4" s="70"/>
    </row>
    <row r="5" spans="1:35" ht="18" customHeight="1" thickBot="1">
      <c r="A5" s="137" t="s">
        <v>80</v>
      </c>
      <c r="B5" s="187" t="s">
        <v>255</v>
      </c>
      <c r="C5" s="201"/>
      <c r="D5" s="184" t="s">
        <v>223</v>
      </c>
      <c r="E5" s="259"/>
      <c r="F5" s="184" t="s">
        <v>346</v>
      </c>
      <c r="G5" s="259"/>
      <c r="H5" s="262"/>
      <c r="I5" s="187" t="s">
        <v>345</v>
      </c>
      <c r="J5" s="180"/>
      <c r="K5" s="187" t="s">
        <v>256</v>
      </c>
      <c r="L5" s="260"/>
      <c r="M5" s="260"/>
      <c r="N5" s="260"/>
      <c r="O5" s="260"/>
      <c r="P5" s="260"/>
      <c r="Q5" s="260"/>
      <c r="R5" s="206" t="e">
        <v>#VALUE!</v>
      </c>
      <c r="T5" s="127"/>
      <c r="U5" s="99"/>
      <c r="V5" s="196"/>
      <c r="W5" s="70"/>
      <c r="X5" s="70"/>
      <c r="Y5" s="70"/>
    </row>
    <row r="6" spans="1:35" s="2" customFormat="1" ht="17.649999999999999" customHeight="1">
      <c r="A6" s="19">
        <v>43955</v>
      </c>
      <c r="B6" s="190" t="s">
        <v>246</v>
      </c>
      <c r="C6" s="208" t="s">
        <v>47</v>
      </c>
      <c r="D6" s="169" t="s">
        <v>138</v>
      </c>
      <c r="E6" s="208" t="s">
        <v>56</v>
      </c>
      <c r="F6" s="33" t="s">
        <v>332</v>
      </c>
      <c r="G6" s="208" t="s">
        <v>57</v>
      </c>
      <c r="H6" s="200" t="s">
        <v>207</v>
      </c>
      <c r="I6" s="55" t="s">
        <v>230</v>
      </c>
      <c r="J6" s="209" t="s">
        <v>59</v>
      </c>
      <c r="K6" s="139" t="s">
        <v>81</v>
      </c>
      <c r="L6" s="246">
        <v>5</v>
      </c>
      <c r="M6" s="193">
        <v>1.8</v>
      </c>
      <c r="N6" s="193">
        <v>1.6</v>
      </c>
      <c r="O6" s="193">
        <v>1</v>
      </c>
      <c r="P6" s="193"/>
      <c r="Q6" s="193">
        <v>1.7</v>
      </c>
      <c r="R6" s="257">
        <f t="shared" si="0"/>
        <v>661.5</v>
      </c>
      <c r="T6" s="133"/>
      <c r="U6" s="140"/>
      <c r="V6" s="196"/>
      <c r="W6" s="112"/>
      <c r="X6" s="112"/>
      <c r="Y6" s="112"/>
      <c r="Z6" s="71"/>
      <c r="AA6" s="71"/>
      <c r="AB6" s="71"/>
      <c r="AC6" s="71"/>
      <c r="AD6" s="71"/>
      <c r="AE6" s="71"/>
      <c r="AF6" s="71"/>
      <c r="AG6" s="71"/>
    </row>
    <row r="7" spans="1:35" s="2" customFormat="1" ht="17.649999999999999" customHeight="1">
      <c r="A7" s="15" t="s">
        <v>82</v>
      </c>
      <c r="B7" s="191" t="s">
        <v>247</v>
      </c>
      <c r="C7" s="204"/>
      <c r="D7" s="21" t="s">
        <v>139</v>
      </c>
      <c r="E7" s="204"/>
      <c r="F7" s="34" t="s">
        <v>330</v>
      </c>
      <c r="G7" s="204"/>
      <c r="H7" s="204"/>
      <c r="I7" s="56" t="s">
        <v>231</v>
      </c>
      <c r="J7" s="210"/>
      <c r="K7" s="132" t="s">
        <v>134</v>
      </c>
      <c r="L7" s="224"/>
      <c r="M7" s="226"/>
      <c r="N7" s="226"/>
      <c r="O7" s="226"/>
      <c r="P7" s="226"/>
      <c r="Q7" s="226"/>
      <c r="R7" s="206" t="e">
        <v>#VALUE!</v>
      </c>
      <c r="T7" s="112"/>
      <c r="U7" s="141"/>
      <c r="V7" s="112"/>
      <c r="W7" s="112"/>
      <c r="X7" s="127"/>
      <c r="Y7" s="112"/>
      <c r="Z7" s="71"/>
      <c r="AA7" s="71"/>
      <c r="AB7" s="71"/>
      <c r="AC7" s="71"/>
      <c r="AD7" s="71"/>
      <c r="AE7" s="71"/>
      <c r="AF7" s="71"/>
      <c r="AG7" s="71"/>
    </row>
    <row r="8" spans="1:35" s="2" customFormat="1" ht="17.649999999999999" customHeight="1">
      <c r="A8" s="16">
        <f>A6+1</f>
        <v>43956</v>
      </c>
      <c r="B8" s="189" t="s">
        <v>240</v>
      </c>
      <c r="C8" s="200" t="s">
        <v>48</v>
      </c>
      <c r="D8" s="33" t="s">
        <v>219</v>
      </c>
      <c r="E8" s="200" t="s">
        <v>55</v>
      </c>
      <c r="F8" s="61" t="s">
        <v>142</v>
      </c>
      <c r="G8" s="200" t="s">
        <v>53</v>
      </c>
      <c r="H8" s="200" t="s">
        <v>42</v>
      </c>
      <c r="I8" s="33" t="s">
        <v>185</v>
      </c>
      <c r="J8" s="202"/>
      <c r="K8" s="138" t="s">
        <v>259</v>
      </c>
      <c r="L8" s="224">
        <v>5.7</v>
      </c>
      <c r="M8" s="226">
        <v>1.8</v>
      </c>
      <c r="N8" s="226">
        <v>2</v>
      </c>
      <c r="O8" s="226"/>
      <c r="P8" s="226"/>
      <c r="Q8" s="226">
        <v>1.6</v>
      </c>
      <c r="R8" s="206">
        <f t="shared" ref="R8:R14" si="1">(L8*70+M8*75+N8*25+O8*60+P8*120+Q8*45)</f>
        <v>656</v>
      </c>
      <c r="T8" s="112"/>
      <c r="U8" s="92"/>
      <c r="V8" s="112"/>
      <c r="W8" s="112"/>
      <c r="X8" s="112"/>
      <c r="Y8" s="112"/>
    </row>
    <row r="9" spans="1:35" s="9" customFormat="1" ht="17.649999999999999" customHeight="1">
      <c r="A9" s="15" t="s">
        <v>84</v>
      </c>
      <c r="B9" s="132" t="s">
        <v>354</v>
      </c>
      <c r="C9" s="204"/>
      <c r="D9" s="25" t="s">
        <v>350</v>
      </c>
      <c r="E9" s="204"/>
      <c r="F9" s="62" t="s">
        <v>347</v>
      </c>
      <c r="G9" s="204"/>
      <c r="H9" s="204"/>
      <c r="I9" s="34" t="s">
        <v>186</v>
      </c>
      <c r="J9" s="223"/>
      <c r="K9" s="132" t="s">
        <v>130</v>
      </c>
      <c r="L9" s="224"/>
      <c r="M9" s="226"/>
      <c r="N9" s="226"/>
      <c r="O9" s="226"/>
      <c r="P9" s="226"/>
      <c r="Q9" s="226"/>
      <c r="R9" s="206" t="e">
        <v>#VALUE!</v>
      </c>
      <c r="T9" s="126"/>
      <c r="U9" s="92"/>
      <c r="V9" s="99"/>
      <c r="W9" s="196"/>
      <c r="X9" s="111"/>
      <c r="Y9" s="111"/>
    </row>
    <row r="10" spans="1:35" s="146" customFormat="1" ht="17.649999999999999" customHeight="1">
      <c r="A10" s="17">
        <f>A8+1</f>
        <v>43957</v>
      </c>
      <c r="B10" s="131" t="s">
        <v>319</v>
      </c>
      <c r="C10" s="216" t="s">
        <v>37</v>
      </c>
      <c r="D10" s="80" t="s">
        <v>143</v>
      </c>
      <c r="E10" s="216" t="s">
        <v>54</v>
      </c>
      <c r="F10" s="101" t="s">
        <v>163</v>
      </c>
      <c r="G10" s="216" t="s">
        <v>58</v>
      </c>
      <c r="H10" s="216" t="s">
        <v>65</v>
      </c>
      <c r="I10" s="75" t="s">
        <v>187</v>
      </c>
      <c r="J10" s="218"/>
      <c r="K10" s="134" t="s">
        <v>85</v>
      </c>
      <c r="L10" s="224">
        <v>5.4</v>
      </c>
      <c r="M10" s="226">
        <v>2</v>
      </c>
      <c r="N10" s="226">
        <v>1.5</v>
      </c>
      <c r="O10" s="226"/>
      <c r="P10" s="226"/>
      <c r="Q10" s="226">
        <v>1.5</v>
      </c>
      <c r="R10" s="206">
        <f t="shared" ref="R10" si="2">(L10*70+M10*75+N10*25+O10*60+P10*120+Q10*45)</f>
        <v>633</v>
      </c>
      <c r="S10" s="82"/>
      <c r="T10" s="143"/>
      <c r="U10" s="144"/>
      <c r="V10" s="145"/>
      <c r="W10" s="196"/>
      <c r="X10" s="144"/>
      <c r="Y10" s="144"/>
    </row>
    <row r="11" spans="1:35" s="150" customFormat="1" ht="17.649999999999999" customHeight="1">
      <c r="A11" s="15" t="s">
        <v>78</v>
      </c>
      <c r="B11" s="132" t="s">
        <v>320</v>
      </c>
      <c r="C11" s="217"/>
      <c r="D11" s="78" t="s">
        <v>351</v>
      </c>
      <c r="E11" s="217"/>
      <c r="F11" s="103" t="s">
        <v>164</v>
      </c>
      <c r="G11" s="217"/>
      <c r="H11" s="217"/>
      <c r="I11" s="78" t="s">
        <v>187</v>
      </c>
      <c r="J11" s="219"/>
      <c r="K11" s="136"/>
      <c r="L11" s="225"/>
      <c r="M11" s="221"/>
      <c r="N11" s="221"/>
      <c r="O11" s="226"/>
      <c r="P11" s="221"/>
      <c r="Q11" s="221"/>
      <c r="R11" s="206" t="e">
        <v>#VALUE!</v>
      </c>
      <c r="S11" s="99"/>
      <c r="T11" s="196"/>
      <c r="U11" s="148"/>
      <c r="V11" s="149"/>
      <c r="W11" s="149"/>
      <c r="X11" s="147"/>
      <c r="Y11" s="147"/>
    </row>
    <row r="12" spans="1:35" s="2" customFormat="1" ht="17.649999999999999" customHeight="1">
      <c r="A12" s="17">
        <f>A10+1</f>
        <v>43958</v>
      </c>
      <c r="B12" s="131" t="s">
        <v>86</v>
      </c>
      <c r="C12" s="200" t="s">
        <v>208</v>
      </c>
      <c r="D12" s="60" t="s">
        <v>144</v>
      </c>
      <c r="E12" s="200" t="s">
        <v>60</v>
      </c>
      <c r="F12" s="35" t="s">
        <v>146</v>
      </c>
      <c r="G12" s="200" t="s">
        <v>54</v>
      </c>
      <c r="H12" s="200" t="s">
        <v>42</v>
      </c>
      <c r="I12" s="35" t="s">
        <v>188</v>
      </c>
      <c r="J12" s="202" t="s">
        <v>127</v>
      </c>
      <c r="K12" s="131" t="s">
        <v>317</v>
      </c>
      <c r="L12" s="226">
        <v>5</v>
      </c>
      <c r="M12" s="226">
        <v>2</v>
      </c>
      <c r="N12" s="226">
        <v>1.5</v>
      </c>
      <c r="O12" s="226">
        <v>1</v>
      </c>
      <c r="P12" s="226"/>
      <c r="Q12" s="226">
        <v>1.5</v>
      </c>
      <c r="R12" s="206">
        <f t="shared" ref="R12" si="3">(L12*70+M12*75+N12*25+O12*60+P12*120+Q12*45)</f>
        <v>665</v>
      </c>
      <c r="S12" s="93"/>
      <c r="T12" s="196"/>
      <c r="U12" s="151"/>
      <c r="V12" s="135"/>
      <c r="W12" s="135"/>
      <c r="X12" s="112"/>
      <c r="Y12" s="112"/>
    </row>
    <row r="13" spans="1:35" s="10" customFormat="1" ht="17.649999999999999" customHeight="1">
      <c r="A13" s="15" t="s">
        <v>79</v>
      </c>
      <c r="B13" s="132" t="s">
        <v>87</v>
      </c>
      <c r="C13" s="204"/>
      <c r="D13" s="34" t="s">
        <v>145</v>
      </c>
      <c r="E13" s="204"/>
      <c r="F13" s="34" t="s">
        <v>147</v>
      </c>
      <c r="G13" s="204"/>
      <c r="H13" s="204"/>
      <c r="I13" s="26" t="s">
        <v>189</v>
      </c>
      <c r="J13" s="223"/>
      <c r="K13" s="132" t="s">
        <v>318</v>
      </c>
      <c r="L13" s="226"/>
      <c r="M13" s="226"/>
      <c r="N13" s="226"/>
      <c r="O13" s="226"/>
      <c r="P13" s="226"/>
      <c r="Q13" s="226"/>
      <c r="R13" s="206" t="e">
        <v>#VALUE!</v>
      </c>
      <c r="T13" s="113"/>
      <c r="U13" s="113"/>
      <c r="V13" s="113"/>
      <c r="W13" s="113"/>
      <c r="X13" s="113"/>
      <c r="Y13" s="113"/>
    </row>
    <row r="14" spans="1:35" s="2" customFormat="1" ht="17.649999999999999" customHeight="1">
      <c r="A14" s="17">
        <f>A12+1</f>
        <v>43959</v>
      </c>
      <c r="B14" s="131" t="s">
        <v>321</v>
      </c>
      <c r="C14" s="200" t="s">
        <v>8</v>
      </c>
      <c r="D14" s="186" t="s">
        <v>225</v>
      </c>
      <c r="E14" s="200" t="s">
        <v>55</v>
      </c>
      <c r="F14" s="35" t="s">
        <v>333</v>
      </c>
      <c r="G14" s="247" t="s">
        <v>53</v>
      </c>
      <c r="H14" s="200" t="s">
        <v>42</v>
      </c>
      <c r="I14" s="33" t="s">
        <v>190</v>
      </c>
      <c r="J14" s="242"/>
      <c r="K14" s="131" t="s">
        <v>257</v>
      </c>
      <c r="L14" s="226">
        <v>5</v>
      </c>
      <c r="M14" s="226">
        <v>2.2000000000000002</v>
      </c>
      <c r="N14" s="226">
        <v>1.6</v>
      </c>
      <c r="O14" s="226"/>
      <c r="P14" s="226"/>
      <c r="Q14" s="226">
        <v>2</v>
      </c>
      <c r="R14" s="206">
        <f t="shared" si="1"/>
        <v>645</v>
      </c>
      <c r="T14" s="126"/>
      <c r="U14" s="126"/>
      <c r="V14" s="71"/>
      <c r="W14" s="112"/>
      <c r="X14" s="112"/>
      <c r="Y14" s="112"/>
    </row>
    <row r="15" spans="1:35" s="9" customFormat="1" ht="17.649999999999999" customHeight="1" thickBot="1">
      <c r="A15" s="18" t="s">
        <v>88</v>
      </c>
      <c r="B15" s="152" t="s">
        <v>322</v>
      </c>
      <c r="C15" s="201"/>
      <c r="D15" s="183" t="s">
        <v>352</v>
      </c>
      <c r="E15" s="201"/>
      <c r="F15" s="24" t="s">
        <v>348</v>
      </c>
      <c r="G15" s="248"/>
      <c r="H15" s="201"/>
      <c r="I15" s="24" t="s">
        <v>191</v>
      </c>
      <c r="J15" s="243"/>
      <c r="K15" s="152" t="s">
        <v>258</v>
      </c>
      <c r="L15" s="239"/>
      <c r="M15" s="239"/>
      <c r="N15" s="239"/>
      <c r="O15" s="239"/>
      <c r="P15" s="239"/>
      <c r="Q15" s="239"/>
      <c r="R15" s="238" t="e">
        <v>#VALUE!</v>
      </c>
      <c r="T15" s="135"/>
      <c r="U15" s="135"/>
      <c r="V15" s="109"/>
      <c r="W15" s="112"/>
      <c r="X15" s="112"/>
      <c r="Y15" s="111"/>
    </row>
    <row r="16" spans="1:35" s="2" customFormat="1" ht="17.649999999999999" customHeight="1">
      <c r="A16" s="19">
        <v>43596</v>
      </c>
      <c r="B16" s="188" t="s">
        <v>384</v>
      </c>
      <c r="C16" s="208" t="s">
        <v>38</v>
      </c>
      <c r="D16" s="33" t="s">
        <v>148</v>
      </c>
      <c r="E16" s="207" t="s">
        <v>55</v>
      </c>
      <c r="F16" s="33" t="s">
        <v>335</v>
      </c>
      <c r="G16" s="208" t="s">
        <v>214</v>
      </c>
      <c r="H16" s="200" t="s">
        <v>206</v>
      </c>
      <c r="I16" s="55" t="s">
        <v>234</v>
      </c>
      <c r="J16" s="209" t="s">
        <v>41</v>
      </c>
      <c r="K16" s="138" t="s">
        <v>382</v>
      </c>
      <c r="L16" s="246">
        <v>5</v>
      </c>
      <c r="M16" s="193">
        <v>1.8</v>
      </c>
      <c r="N16" s="193">
        <v>1.6</v>
      </c>
      <c r="O16" s="263">
        <v>1</v>
      </c>
      <c r="P16" s="193"/>
      <c r="Q16" s="193">
        <v>1.5</v>
      </c>
      <c r="R16" s="205">
        <f t="shared" ref="R16" si="4">(L16*70+M16*75+N16*25+O16*60+P16*120+Q16*45)</f>
        <v>652.5</v>
      </c>
      <c r="T16" s="133"/>
      <c r="U16" s="71"/>
      <c r="V16" s="71"/>
      <c r="W16" s="109"/>
      <c r="X16" s="111"/>
      <c r="Y16" s="112"/>
      <c r="Z16" s="71"/>
      <c r="AA16" s="71"/>
      <c r="AB16" s="71"/>
      <c r="AC16" s="71"/>
      <c r="AD16" s="71"/>
      <c r="AE16" s="71"/>
      <c r="AF16" s="71"/>
      <c r="AG16" s="71"/>
    </row>
    <row r="17" spans="1:33" s="2" customFormat="1" ht="17.649999999999999" customHeight="1">
      <c r="A17" s="15" t="s">
        <v>82</v>
      </c>
      <c r="B17" s="153" t="s">
        <v>385</v>
      </c>
      <c r="C17" s="204"/>
      <c r="D17" s="25" t="s">
        <v>334</v>
      </c>
      <c r="E17" s="204"/>
      <c r="F17" s="34" t="s">
        <v>336</v>
      </c>
      <c r="G17" s="204"/>
      <c r="H17" s="204"/>
      <c r="I17" s="56" t="s">
        <v>235</v>
      </c>
      <c r="J17" s="210"/>
      <c r="K17" s="132" t="s">
        <v>383</v>
      </c>
      <c r="L17" s="224"/>
      <c r="M17" s="226"/>
      <c r="N17" s="226"/>
      <c r="O17" s="226"/>
      <c r="P17" s="226"/>
      <c r="Q17" s="226"/>
      <c r="R17" s="206" t="e">
        <v>#VALUE!</v>
      </c>
      <c r="T17" s="112"/>
      <c r="U17" s="71"/>
      <c r="V17" s="71"/>
      <c r="W17" s="99"/>
      <c r="X17" s="111"/>
      <c r="Y17" s="112"/>
      <c r="Z17" s="71"/>
      <c r="AA17" s="71"/>
      <c r="AB17" s="71"/>
      <c r="AC17" s="71"/>
      <c r="AD17" s="71"/>
      <c r="AE17" s="71"/>
      <c r="AF17" s="71"/>
      <c r="AG17" s="71"/>
    </row>
    <row r="18" spans="1:33" s="2" customFormat="1" ht="17.649999999999999" customHeight="1">
      <c r="A18" s="16">
        <f>A16+1</f>
        <v>43597</v>
      </c>
      <c r="B18" s="131" t="s">
        <v>89</v>
      </c>
      <c r="C18" s="200" t="s">
        <v>8</v>
      </c>
      <c r="D18" s="33" t="s">
        <v>149</v>
      </c>
      <c r="E18" s="207" t="s">
        <v>55</v>
      </c>
      <c r="F18" s="35" t="s">
        <v>150</v>
      </c>
      <c r="G18" s="200" t="s">
        <v>53</v>
      </c>
      <c r="H18" s="200" t="s">
        <v>42</v>
      </c>
      <c r="I18" s="35" t="s">
        <v>192</v>
      </c>
      <c r="J18" s="202" t="s">
        <v>64</v>
      </c>
      <c r="K18" s="138" t="s">
        <v>326</v>
      </c>
      <c r="L18" s="224">
        <v>5</v>
      </c>
      <c r="M18" s="226">
        <v>1.8</v>
      </c>
      <c r="N18" s="226">
        <v>1.6</v>
      </c>
      <c r="O18" s="226"/>
      <c r="P18" s="226">
        <v>0.5</v>
      </c>
      <c r="Q18" s="226">
        <v>1.6</v>
      </c>
      <c r="R18" s="206">
        <f t="shared" ref="R18" si="5">(L18*70+M18*75+N18*25+O18*60+P18*120+Q18*45)</f>
        <v>657</v>
      </c>
      <c r="T18" s="126"/>
      <c r="U18" s="71"/>
      <c r="V18" s="71"/>
      <c r="W18" s="93"/>
      <c r="X18" s="112"/>
      <c r="Y18" s="112"/>
    </row>
    <row r="19" spans="1:33" s="9" customFormat="1" ht="17.649999999999999" customHeight="1">
      <c r="A19" s="15" t="s">
        <v>90</v>
      </c>
      <c r="B19" s="132" t="s">
        <v>91</v>
      </c>
      <c r="C19" s="204"/>
      <c r="D19" s="21" t="s">
        <v>353</v>
      </c>
      <c r="E19" s="204"/>
      <c r="F19" s="34" t="s">
        <v>349</v>
      </c>
      <c r="G19" s="204"/>
      <c r="H19" s="204"/>
      <c r="I19" s="34" t="s">
        <v>355</v>
      </c>
      <c r="J19" s="223"/>
      <c r="K19" s="132" t="s">
        <v>325</v>
      </c>
      <c r="L19" s="224"/>
      <c r="M19" s="226"/>
      <c r="N19" s="226"/>
      <c r="O19" s="226"/>
      <c r="P19" s="226"/>
      <c r="Q19" s="226"/>
      <c r="R19" s="206" t="e">
        <v>#VALUE!</v>
      </c>
      <c r="T19" s="135"/>
      <c r="U19" s="109"/>
      <c r="V19" s="109"/>
      <c r="W19" s="92"/>
      <c r="X19" s="112"/>
      <c r="Y19" s="111"/>
    </row>
    <row r="20" spans="1:33" s="146" customFormat="1" ht="17.649999999999999" customHeight="1">
      <c r="A20" s="17">
        <f>A18+1</f>
        <v>43598</v>
      </c>
      <c r="B20" s="131" t="s">
        <v>135</v>
      </c>
      <c r="C20" s="216" t="s">
        <v>37</v>
      </c>
      <c r="D20" s="75" t="s">
        <v>151</v>
      </c>
      <c r="E20" s="216" t="s">
        <v>53</v>
      </c>
      <c r="F20" s="170" t="s">
        <v>226</v>
      </c>
      <c r="G20" s="216" t="s">
        <v>56</v>
      </c>
      <c r="H20" s="216" t="s">
        <v>65</v>
      </c>
      <c r="I20" s="75" t="s">
        <v>193</v>
      </c>
      <c r="J20" s="218"/>
      <c r="K20" s="142" t="s">
        <v>77</v>
      </c>
      <c r="L20" s="224">
        <v>5.2</v>
      </c>
      <c r="M20" s="226">
        <v>1.7</v>
      </c>
      <c r="N20" s="226">
        <v>2</v>
      </c>
      <c r="O20" s="226"/>
      <c r="P20" s="226"/>
      <c r="Q20" s="226">
        <v>2.2999999999999998</v>
      </c>
      <c r="R20" s="206">
        <f t="shared" ref="R20" si="6">(L20*70+M20*75+N20*25+O20*60+P20*120+Q20*45)</f>
        <v>645</v>
      </c>
      <c r="T20" s="144"/>
      <c r="U20" s="144"/>
      <c r="V20" s="145"/>
      <c r="W20" s="154"/>
      <c r="X20" s="145"/>
      <c r="Y20" s="144"/>
    </row>
    <row r="21" spans="1:33" s="150" customFormat="1" ht="17.649999999999999" customHeight="1">
      <c r="A21" s="15" t="s">
        <v>19</v>
      </c>
      <c r="B21" s="132" t="s">
        <v>136</v>
      </c>
      <c r="C21" s="217"/>
      <c r="D21" s="78" t="s">
        <v>356</v>
      </c>
      <c r="E21" s="217"/>
      <c r="F21" s="78" t="s">
        <v>227</v>
      </c>
      <c r="G21" s="217"/>
      <c r="H21" s="217"/>
      <c r="I21" s="78" t="s">
        <v>194</v>
      </c>
      <c r="J21" s="219"/>
      <c r="K21" s="136"/>
      <c r="L21" s="225"/>
      <c r="M21" s="221"/>
      <c r="N21" s="221"/>
      <c r="O21" s="226"/>
      <c r="P21" s="221"/>
      <c r="Q21" s="221"/>
      <c r="R21" s="206" t="e">
        <v>#VALUE!</v>
      </c>
      <c r="T21" s="147"/>
      <c r="U21" s="148"/>
      <c r="V21" s="149"/>
      <c r="W21" s="149"/>
      <c r="X21" s="147"/>
      <c r="Y21" s="147"/>
    </row>
    <row r="22" spans="1:33" s="2" customFormat="1" ht="17.649999999999999" customHeight="1">
      <c r="A22" s="17">
        <f>A20+1</f>
        <v>43599</v>
      </c>
      <c r="B22" s="189" t="s">
        <v>386</v>
      </c>
      <c r="C22" s="200" t="s">
        <v>209</v>
      </c>
      <c r="D22" s="104" t="s">
        <v>215</v>
      </c>
      <c r="E22" s="197" t="s">
        <v>56</v>
      </c>
      <c r="F22" s="61" t="s">
        <v>152</v>
      </c>
      <c r="G22" s="200" t="s">
        <v>55</v>
      </c>
      <c r="H22" s="200" t="s">
        <v>42</v>
      </c>
      <c r="I22" s="22" t="s">
        <v>195</v>
      </c>
      <c r="J22" s="202" t="s">
        <v>127</v>
      </c>
      <c r="K22" s="138" t="s">
        <v>131</v>
      </c>
      <c r="L22" s="226">
        <v>5</v>
      </c>
      <c r="M22" s="226">
        <v>1.9</v>
      </c>
      <c r="N22" s="226">
        <v>1.5</v>
      </c>
      <c r="O22" s="226">
        <v>1</v>
      </c>
      <c r="P22" s="226"/>
      <c r="Q22" s="226">
        <v>1.7</v>
      </c>
      <c r="R22" s="206">
        <f t="shared" ref="R22" si="7">(L22*70+M22*75+N22*25+O22*60+P22*120+Q22*45)</f>
        <v>666.5</v>
      </c>
      <c r="T22" s="112"/>
      <c r="U22" s="151"/>
      <c r="V22" s="135"/>
      <c r="W22" s="126"/>
      <c r="X22" s="112"/>
      <c r="Y22" s="112"/>
    </row>
    <row r="23" spans="1:33" s="10" customFormat="1" ht="17.649999999999999" customHeight="1">
      <c r="A23" s="15" t="s">
        <v>79</v>
      </c>
      <c r="B23" s="132" t="s">
        <v>387</v>
      </c>
      <c r="C23" s="204"/>
      <c r="D23" s="102" t="s">
        <v>216</v>
      </c>
      <c r="E23" s="198"/>
      <c r="F23" s="62" t="s">
        <v>357</v>
      </c>
      <c r="G23" s="204"/>
      <c r="H23" s="204"/>
      <c r="I23" s="23" t="s">
        <v>196</v>
      </c>
      <c r="J23" s="223"/>
      <c r="K23" s="132" t="s">
        <v>133</v>
      </c>
      <c r="L23" s="226"/>
      <c r="M23" s="226"/>
      <c r="N23" s="226"/>
      <c r="O23" s="226"/>
      <c r="P23" s="226"/>
      <c r="Q23" s="226"/>
      <c r="R23" s="206" t="e">
        <v>#VALUE!</v>
      </c>
      <c r="T23" s="113"/>
      <c r="U23" s="113"/>
      <c r="V23" s="113"/>
      <c r="W23" s="135"/>
      <c r="X23" s="113"/>
      <c r="Y23" s="113"/>
    </row>
    <row r="24" spans="1:33" s="2" customFormat="1" ht="17.649999999999999" customHeight="1">
      <c r="A24" s="17">
        <f>A22+1</f>
        <v>43600</v>
      </c>
      <c r="B24" s="131" t="s">
        <v>92</v>
      </c>
      <c r="C24" s="200" t="s">
        <v>8</v>
      </c>
      <c r="D24" s="171" t="s">
        <v>140</v>
      </c>
      <c r="E24" s="200" t="s">
        <v>57</v>
      </c>
      <c r="F24" s="33" t="s">
        <v>154</v>
      </c>
      <c r="G24" s="200" t="s">
        <v>60</v>
      </c>
      <c r="H24" s="200" t="s">
        <v>42</v>
      </c>
      <c r="I24" s="35" t="s">
        <v>197</v>
      </c>
      <c r="J24" s="242"/>
      <c r="K24" s="131" t="s">
        <v>132</v>
      </c>
      <c r="L24" s="226">
        <v>5.3</v>
      </c>
      <c r="M24" s="226">
        <v>1.9</v>
      </c>
      <c r="N24" s="226">
        <v>1.6</v>
      </c>
      <c r="O24" s="226"/>
      <c r="P24" s="226"/>
      <c r="Q24" s="226">
        <v>1.6</v>
      </c>
      <c r="R24" s="206">
        <f t="shared" ref="R24" si="8">(L24*70+M24*75+N24*25+O24*60+P24*120+Q24*45)</f>
        <v>625.5</v>
      </c>
      <c r="T24" s="126"/>
      <c r="U24" s="112"/>
      <c r="V24" s="112"/>
      <c r="W24" s="112"/>
      <c r="X24" s="126"/>
      <c r="Y24" s="112"/>
    </row>
    <row r="25" spans="1:33" s="9" customFormat="1" ht="17.649999999999999" customHeight="1" thickBot="1">
      <c r="A25" s="18" t="s">
        <v>7</v>
      </c>
      <c r="B25" s="152" t="s">
        <v>93</v>
      </c>
      <c r="C25" s="201"/>
      <c r="D25" s="183" t="s">
        <v>141</v>
      </c>
      <c r="E25" s="201"/>
      <c r="F25" s="24" t="s">
        <v>155</v>
      </c>
      <c r="G25" s="201"/>
      <c r="H25" s="201"/>
      <c r="I25" s="24" t="s">
        <v>281</v>
      </c>
      <c r="J25" s="243"/>
      <c r="K25" s="152" t="s">
        <v>94</v>
      </c>
      <c r="L25" s="239"/>
      <c r="M25" s="239"/>
      <c r="N25" s="239"/>
      <c r="O25" s="239"/>
      <c r="P25" s="239"/>
      <c r="Q25" s="239"/>
      <c r="R25" s="238" t="e">
        <v>#VALUE!</v>
      </c>
      <c r="T25" s="135"/>
      <c r="U25" s="109"/>
      <c r="V25" s="111"/>
      <c r="W25" s="111"/>
      <c r="X25" s="135"/>
      <c r="Y25" s="111"/>
    </row>
    <row r="26" spans="1:33" s="2" customFormat="1" ht="17.649999999999999" customHeight="1">
      <c r="A26" s="19">
        <v>43603</v>
      </c>
      <c r="B26" s="138" t="s">
        <v>95</v>
      </c>
      <c r="C26" s="207" t="s">
        <v>38</v>
      </c>
      <c r="D26" s="33" t="s">
        <v>156</v>
      </c>
      <c r="E26" s="200" t="s">
        <v>55</v>
      </c>
      <c r="F26" s="33" t="s">
        <v>157</v>
      </c>
      <c r="G26" s="207" t="s">
        <v>53</v>
      </c>
      <c r="H26" s="200" t="s">
        <v>206</v>
      </c>
      <c r="I26" s="55" t="s">
        <v>232</v>
      </c>
      <c r="J26" s="210" t="s">
        <v>41</v>
      </c>
      <c r="K26" s="131" t="s">
        <v>96</v>
      </c>
      <c r="L26" s="246">
        <v>5</v>
      </c>
      <c r="M26" s="193">
        <v>2</v>
      </c>
      <c r="N26" s="193">
        <v>1.6</v>
      </c>
      <c r="O26" s="263">
        <v>1</v>
      </c>
      <c r="P26" s="193"/>
      <c r="Q26" s="193">
        <v>1.6</v>
      </c>
      <c r="R26" s="205">
        <f t="shared" ref="R26" si="9">(L26*70+M26*75+N26*25+O26*60+P26*120+Q26*45)</f>
        <v>672</v>
      </c>
      <c r="T26" s="92"/>
      <c r="U26" s="99"/>
      <c r="V26" s="126"/>
      <c r="W26" s="112"/>
      <c r="X26" s="112"/>
      <c r="Y26" s="112"/>
      <c r="Z26" s="71"/>
      <c r="AA26" s="71"/>
      <c r="AB26" s="71"/>
      <c r="AC26" s="71"/>
      <c r="AD26" s="71"/>
      <c r="AE26" s="71"/>
      <c r="AF26" s="71"/>
      <c r="AG26" s="71"/>
    </row>
    <row r="27" spans="1:33" s="2" customFormat="1" ht="17.649999999999999" customHeight="1">
      <c r="A27" s="20" t="s">
        <v>21</v>
      </c>
      <c r="B27" s="153" t="s">
        <v>97</v>
      </c>
      <c r="C27" s="204"/>
      <c r="D27" s="34" t="s">
        <v>337</v>
      </c>
      <c r="E27" s="204"/>
      <c r="F27" s="34" t="s">
        <v>158</v>
      </c>
      <c r="G27" s="204"/>
      <c r="H27" s="204"/>
      <c r="I27" s="56" t="s">
        <v>233</v>
      </c>
      <c r="J27" s="266"/>
      <c r="K27" s="153" t="s">
        <v>98</v>
      </c>
      <c r="L27" s="224"/>
      <c r="M27" s="226"/>
      <c r="N27" s="226"/>
      <c r="O27" s="226"/>
      <c r="P27" s="226"/>
      <c r="Q27" s="226"/>
      <c r="R27" s="206" t="e">
        <v>#VALUE!</v>
      </c>
      <c r="T27" s="92"/>
      <c r="U27" s="126"/>
      <c r="V27" s="135"/>
      <c r="W27" s="112"/>
      <c r="X27" s="127"/>
      <c r="Y27" s="112"/>
      <c r="Z27" s="71"/>
      <c r="AA27" s="71"/>
      <c r="AB27" s="71"/>
      <c r="AC27" s="71"/>
      <c r="AD27" s="71"/>
      <c r="AE27" s="71"/>
      <c r="AF27" s="71"/>
      <c r="AG27" s="71"/>
    </row>
    <row r="28" spans="1:33" s="2" customFormat="1" ht="17.649999999999999" customHeight="1">
      <c r="A28" s="17">
        <f>A26+1</f>
        <v>43604</v>
      </c>
      <c r="B28" s="131" t="s">
        <v>250</v>
      </c>
      <c r="C28" s="222" t="s">
        <v>8</v>
      </c>
      <c r="D28" s="33" t="s">
        <v>159</v>
      </c>
      <c r="E28" s="207" t="s">
        <v>55</v>
      </c>
      <c r="F28" s="35" t="s">
        <v>160</v>
      </c>
      <c r="G28" s="200" t="s">
        <v>60</v>
      </c>
      <c r="H28" s="200" t="s">
        <v>42</v>
      </c>
      <c r="I28" s="22" t="s">
        <v>200</v>
      </c>
      <c r="J28" s="269"/>
      <c r="K28" s="131" t="s">
        <v>241</v>
      </c>
      <c r="L28" s="224">
        <v>5.2</v>
      </c>
      <c r="M28" s="226">
        <v>2</v>
      </c>
      <c r="N28" s="226">
        <v>1.6</v>
      </c>
      <c r="O28" s="226"/>
      <c r="P28" s="226"/>
      <c r="Q28" s="226">
        <v>1.6</v>
      </c>
      <c r="R28" s="206">
        <f t="shared" ref="R28" si="10">(L28*70+M28*75+N28*25+O28*60+P28*120+Q28*45)</f>
        <v>626</v>
      </c>
      <c r="T28" s="112"/>
      <c r="U28" s="135"/>
      <c r="V28" s="112"/>
      <c r="W28" s="112"/>
      <c r="X28" s="112"/>
      <c r="Y28" s="112"/>
    </row>
    <row r="29" spans="1:33" s="9" customFormat="1" ht="17.649999999999999" customHeight="1">
      <c r="A29" s="15" t="s">
        <v>84</v>
      </c>
      <c r="B29" s="153" t="s">
        <v>251</v>
      </c>
      <c r="C29" s="240"/>
      <c r="D29" s="34" t="s">
        <v>358</v>
      </c>
      <c r="E29" s="204"/>
      <c r="F29" s="34" t="s">
        <v>338</v>
      </c>
      <c r="G29" s="204"/>
      <c r="H29" s="204"/>
      <c r="I29" s="23" t="s">
        <v>201</v>
      </c>
      <c r="J29" s="269"/>
      <c r="K29" s="132" t="s">
        <v>242</v>
      </c>
      <c r="L29" s="224"/>
      <c r="M29" s="226"/>
      <c r="N29" s="226"/>
      <c r="O29" s="226"/>
      <c r="P29" s="226"/>
      <c r="Q29" s="226"/>
      <c r="R29" s="206" t="e">
        <v>#VALUE!</v>
      </c>
      <c r="T29" s="111"/>
      <c r="U29" s="126"/>
      <c r="V29" s="99"/>
      <c r="W29" s="196"/>
      <c r="X29" s="111"/>
      <c r="Y29" s="111"/>
    </row>
    <row r="30" spans="1:33" s="146" customFormat="1" ht="17.649999999999999" customHeight="1">
      <c r="A30" s="16">
        <f>A28+1</f>
        <v>43605</v>
      </c>
      <c r="B30" s="131" t="s">
        <v>252</v>
      </c>
      <c r="C30" s="270" t="s">
        <v>37</v>
      </c>
      <c r="D30" s="75" t="s">
        <v>161</v>
      </c>
      <c r="E30" s="216" t="s">
        <v>54</v>
      </c>
      <c r="F30" s="104" t="s">
        <v>212</v>
      </c>
      <c r="G30" s="267" t="s">
        <v>55</v>
      </c>
      <c r="H30" s="216" t="s">
        <v>65</v>
      </c>
      <c r="I30" s="80" t="s">
        <v>198</v>
      </c>
      <c r="J30" s="241"/>
      <c r="K30" s="134" t="s">
        <v>85</v>
      </c>
      <c r="L30" s="224">
        <v>5.5</v>
      </c>
      <c r="M30" s="226">
        <v>2</v>
      </c>
      <c r="N30" s="226">
        <v>1.5</v>
      </c>
      <c r="O30" s="226"/>
      <c r="P30" s="226"/>
      <c r="Q30" s="226">
        <v>1.7</v>
      </c>
      <c r="R30" s="206">
        <f t="shared" ref="R30" si="11">(L30*70+M30*75+N30*25+O30*60+P30*120+Q30*45)</f>
        <v>649</v>
      </c>
      <c r="T30" s="144"/>
      <c r="U30" s="143"/>
      <c r="V30" s="145"/>
      <c r="W30" s="196"/>
      <c r="X30" s="144"/>
      <c r="Y30" s="144"/>
    </row>
    <row r="31" spans="1:33" s="150" customFormat="1" ht="17.649999999999999" customHeight="1">
      <c r="A31" s="15" t="s">
        <v>78</v>
      </c>
      <c r="B31" s="132" t="s">
        <v>253</v>
      </c>
      <c r="C31" s="271"/>
      <c r="D31" s="78" t="s">
        <v>162</v>
      </c>
      <c r="E31" s="217"/>
      <c r="F31" s="103" t="s">
        <v>213</v>
      </c>
      <c r="G31" s="268"/>
      <c r="H31" s="217"/>
      <c r="I31" s="83" t="s">
        <v>199</v>
      </c>
      <c r="J31" s="241"/>
      <c r="K31" s="136"/>
      <c r="L31" s="225"/>
      <c r="M31" s="221"/>
      <c r="N31" s="221"/>
      <c r="O31" s="226"/>
      <c r="P31" s="221"/>
      <c r="Q31" s="221"/>
      <c r="R31" s="206" t="e">
        <v>#VALUE!</v>
      </c>
      <c r="T31" s="147"/>
      <c r="U31" s="148"/>
      <c r="V31" s="149"/>
      <c r="W31" s="149"/>
      <c r="X31" s="147"/>
      <c r="Y31" s="147"/>
    </row>
    <row r="32" spans="1:33" s="2" customFormat="1" ht="17.649999999999999" customHeight="1">
      <c r="A32" s="155">
        <f>A30+1</f>
        <v>43606</v>
      </c>
      <c r="B32" s="138" t="s">
        <v>99</v>
      </c>
      <c r="C32" s="222" t="s">
        <v>210</v>
      </c>
      <c r="D32" s="33" t="s">
        <v>380</v>
      </c>
      <c r="E32" s="200" t="s">
        <v>56</v>
      </c>
      <c r="F32" s="35" t="s">
        <v>165</v>
      </c>
      <c r="G32" s="200" t="s">
        <v>54</v>
      </c>
      <c r="H32" s="200" t="s">
        <v>42</v>
      </c>
      <c r="I32" s="35" t="s">
        <v>202</v>
      </c>
      <c r="J32" s="202" t="s">
        <v>127</v>
      </c>
      <c r="K32" s="131" t="s">
        <v>327</v>
      </c>
      <c r="L32" s="226">
        <v>4.8</v>
      </c>
      <c r="M32" s="226">
        <v>1.8</v>
      </c>
      <c r="N32" s="226">
        <v>1.5</v>
      </c>
      <c r="O32" s="226">
        <v>1</v>
      </c>
      <c r="P32" s="226"/>
      <c r="Q32" s="226">
        <v>1.5</v>
      </c>
      <c r="R32" s="206">
        <f t="shared" ref="R32" si="12">(L32*70+M32*75+N32*25+O32*60+P32*120+Q32*45)</f>
        <v>636</v>
      </c>
      <c r="T32" s="112"/>
      <c r="U32" s="151"/>
      <c r="V32" s="135"/>
      <c r="W32" s="135"/>
      <c r="X32" s="112"/>
      <c r="Y32" s="112"/>
    </row>
    <row r="33" spans="1:25" s="10" customFormat="1" ht="17.649999999999999" customHeight="1">
      <c r="A33" s="156" t="s">
        <v>79</v>
      </c>
      <c r="B33" s="132" t="s">
        <v>100</v>
      </c>
      <c r="C33" s="240"/>
      <c r="D33" s="34" t="s">
        <v>381</v>
      </c>
      <c r="E33" s="204"/>
      <c r="F33" s="34" t="s">
        <v>166</v>
      </c>
      <c r="G33" s="204"/>
      <c r="H33" s="204"/>
      <c r="I33" s="34" t="s">
        <v>203</v>
      </c>
      <c r="J33" s="223"/>
      <c r="K33" s="132" t="s">
        <v>328</v>
      </c>
      <c r="L33" s="226"/>
      <c r="M33" s="226"/>
      <c r="N33" s="226"/>
      <c r="O33" s="226"/>
      <c r="P33" s="226"/>
      <c r="Q33" s="226"/>
      <c r="R33" s="206" t="e">
        <v>#VALUE!</v>
      </c>
      <c r="T33" s="126"/>
      <c r="U33" s="113"/>
      <c r="V33" s="113"/>
      <c r="W33" s="113"/>
      <c r="X33" s="113"/>
      <c r="Y33" s="113"/>
    </row>
    <row r="34" spans="1:25" s="2" customFormat="1" ht="17.649999999999999" customHeight="1">
      <c r="A34" s="17">
        <f>A32+1</f>
        <v>43607</v>
      </c>
      <c r="B34" s="188" t="s">
        <v>390</v>
      </c>
      <c r="C34" s="200" t="s">
        <v>8</v>
      </c>
      <c r="D34" s="181" t="s">
        <v>220</v>
      </c>
      <c r="E34" s="247" t="s">
        <v>53</v>
      </c>
      <c r="F34" s="35" t="s">
        <v>167</v>
      </c>
      <c r="G34" s="200" t="s">
        <v>60</v>
      </c>
      <c r="H34" s="200" t="s">
        <v>42</v>
      </c>
      <c r="I34" s="22" t="s">
        <v>204</v>
      </c>
      <c r="J34" s="210"/>
      <c r="K34" s="131" t="s">
        <v>243</v>
      </c>
      <c r="L34" s="226">
        <v>5.3</v>
      </c>
      <c r="M34" s="226">
        <v>1.8</v>
      </c>
      <c r="N34" s="226">
        <v>1.6</v>
      </c>
      <c r="O34" s="226"/>
      <c r="P34" s="226"/>
      <c r="Q34" s="226">
        <v>2</v>
      </c>
      <c r="R34" s="206">
        <f t="shared" ref="R34" si="13">(L34*70+M34*75+N34*25+O34*60+P34*120+Q34*45)</f>
        <v>636</v>
      </c>
      <c r="T34" s="135"/>
      <c r="U34" s="112"/>
      <c r="V34" s="112"/>
      <c r="W34" s="112"/>
      <c r="X34" s="112"/>
      <c r="Y34" s="112"/>
    </row>
    <row r="35" spans="1:25" s="9" customFormat="1" ht="17.649999999999999" customHeight="1" thickBot="1">
      <c r="A35" s="18" t="s">
        <v>101</v>
      </c>
      <c r="B35" s="152" t="s">
        <v>391</v>
      </c>
      <c r="C35" s="201"/>
      <c r="D35" s="183" t="s">
        <v>221</v>
      </c>
      <c r="E35" s="248"/>
      <c r="F35" s="34" t="s">
        <v>168</v>
      </c>
      <c r="G35" s="204"/>
      <c r="H35" s="201"/>
      <c r="I35" s="72" t="s">
        <v>205</v>
      </c>
      <c r="J35" s="272"/>
      <c r="K35" s="152" t="s">
        <v>244</v>
      </c>
      <c r="L35" s="239"/>
      <c r="M35" s="239"/>
      <c r="N35" s="239"/>
      <c r="O35" s="239"/>
      <c r="P35" s="239"/>
      <c r="Q35" s="239"/>
      <c r="R35" s="238" t="e">
        <v>#VALUE!</v>
      </c>
      <c r="T35" s="135"/>
      <c r="U35" s="126"/>
      <c r="V35" s="111"/>
      <c r="W35" s="111"/>
      <c r="X35" s="111"/>
      <c r="Y35" s="111"/>
    </row>
    <row r="36" spans="1:25" s="2" customFormat="1" ht="17.850000000000001" customHeight="1">
      <c r="A36" s="19">
        <v>43610</v>
      </c>
      <c r="B36" s="139" t="s">
        <v>323</v>
      </c>
      <c r="C36" s="208" t="s">
        <v>61</v>
      </c>
      <c r="D36" s="33" t="s">
        <v>169</v>
      </c>
      <c r="E36" s="207" t="s">
        <v>60</v>
      </c>
      <c r="F36" s="90" t="s">
        <v>170</v>
      </c>
      <c r="G36" s="209" t="s">
        <v>53</v>
      </c>
      <c r="H36" s="200" t="s">
        <v>206</v>
      </c>
      <c r="I36" s="90" t="s">
        <v>236</v>
      </c>
      <c r="J36" s="210" t="s">
        <v>41</v>
      </c>
      <c r="K36" s="138" t="s">
        <v>388</v>
      </c>
      <c r="L36" s="220">
        <v>5</v>
      </c>
      <c r="M36" s="220">
        <v>1.8</v>
      </c>
      <c r="N36" s="220">
        <v>1.5</v>
      </c>
      <c r="O36" s="220">
        <v>1</v>
      </c>
      <c r="P36" s="220"/>
      <c r="Q36" s="220">
        <v>1.6</v>
      </c>
      <c r="R36" s="265">
        <f t="shared" ref="R36" si="14">(L36*70+M36*75+N36*25+O36*60+P36*120+Q36*45)</f>
        <v>654.5</v>
      </c>
      <c r="T36" s="126"/>
      <c r="U36" s="135"/>
      <c r="V36" s="112"/>
      <c r="W36" s="112"/>
      <c r="X36" s="112"/>
      <c r="Y36" s="112"/>
    </row>
    <row r="37" spans="1:25" s="9" customFormat="1" ht="17.850000000000001" customHeight="1">
      <c r="A37" s="20" t="s">
        <v>102</v>
      </c>
      <c r="B37" s="132" t="s">
        <v>324</v>
      </c>
      <c r="C37" s="204"/>
      <c r="D37" s="34" t="s">
        <v>359</v>
      </c>
      <c r="E37" s="204"/>
      <c r="F37" s="62" t="s">
        <v>171</v>
      </c>
      <c r="G37" s="210"/>
      <c r="H37" s="204"/>
      <c r="I37" s="62" t="s">
        <v>237</v>
      </c>
      <c r="J37" s="266"/>
      <c r="K37" s="132" t="s">
        <v>389</v>
      </c>
      <c r="L37" s="193"/>
      <c r="M37" s="193"/>
      <c r="N37" s="193"/>
      <c r="O37" s="193"/>
      <c r="P37" s="193"/>
      <c r="Q37" s="193"/>
      <c r="R37" s="257" t="e">
        <v>#VALUE!</v>
      </c>
      <c r="T37" s="135"/>
      <c r="U37" s="109"/>
      <c r="V37" s="111"/>
      <c r="W37" s="111"/>
      <c r="X37" s="111"/>
      <c r="Y37" s="111"/>
    </row>
    <row r="38" spans="1:25" s="157" customFormat="1" ht="17.850000000000001" customHeight="1">
      <c r="A38" s="16">
        <f>A36+1</f>
        <v>43611</v>
      </c>
      <c r="B38" s="138" t="s">
        <v>103</v>
      </c>
      <c r="C38" s="204" t="s">
        <v>62</v>
      </c>
      <c r="D38" s="60" t="s">
        <v>172</v>
      </c>
      <c r="E38" s="242" t="s">
        <v>57</v>
      </c>
      <c r="F38" s="60" t="s">
        <v>173</v>
      </c>
      <c r="G38" s="242" t="s">
        <v>55</v>
      </c>
      <c r="H38" s="242" t="s">
        <v>42</v>
      </c>
      <c r="I38" s="22" t="s">
        <v>178</v>
      </c>
      <c r="J38" s="269" t="s">
        <v>63</v>
      </c>
      <c r="K38" s="131" t="s">
        <v>104</v>
      </c>
      <c r="L38" s="221">
        <v>5</v>
      </c>
      <c r="M38" s="221">
        <v>1.8</v>
      </c>
      <c r="N38" s="221">
        <v>1.5</v>
      </c>
      <c r="O38" s="221"/>
      <c r="P38" s="221">
        <v>0.5</v>
      </c>
      <c r="Q38" s="221">
        <v>1.6</v>
      </c>
      <c r="R38" s="264">
        <f t="shared" ref="R38" si="15">(L38*70+M38*75+N38*25+O38*60+P38*120+Q38*45)</f>
        <v>654.5</v>
      </c>
    </row>
    <row r="39" spans="1:25" s="13" customFormat="1" ht="17.850000000000001" customHeight="1">
      <c r="A39" s="15" t="s">
        <v>90</v>
      </c>
      <c r="B39" s="132" t="s">
        <v>105</v>
      </c>
      <c r="C39" s="240"/>
      <c r="D39" s="91" t="s">
        <v>360</v>
      </c>
      <c r="E39" s="210"/>
      <c r="F39" s="91" t="s">
        <v>174</v>
      </c>
      <c r="G39" s="210"/>
      <c r="H39" s="210"/>
      <c r="I39" s="23" t="s">
        <v>179</v>
      </c>
      <c r="J39" s="269"/>
      <c r="K39" s="132" t="s">
        <v>106</v>
      </c>
      <c r="L39" s="193"/>
      <c r="M39" s="193"/>
      <c r="N39" s="193"/>
      <c r="O39" s="193"/>
      <c r="P39" s="193"/>
      <c r="Q39" s="193"/>
      <c r="R39" s="257" t="e">
        <v>#VALUE!</v>
      </c>
      <c r="S39" s="14"/>
      <c r="V39" s="158"/>
      <c r="W39" s="158"/>
      <c r="X39" s="158"/>
      <c r="Y39" s="158"/>
    </row>
    <row r="40" spans="1:25" s="13" customFormat="1" ht="17.850000000000001" customHeight="1">
      <c r="A40" s="16">
        <f>A38+1</f>
        <v>43612</v>
      </c>
      <c r="B40" s="172" t="s">
        <v>128</v>
      </c>
      <c r="C40" s="244" t="s">
        <v>37</v>
      </c>
      <c r="D40" s="76" t="s">
        <v>175</v>
      </c>
      <c r="E40" s="267" t="s">
        <v>53</v>
      </c>
      <c r="F40" s="76" t="s">
        <v>364</v>
      </c>
      <c r="G40" s="267" t="s">
        <v>58</v>
      </c>
      <c r="H40" s="216" t="s">
        <v>65</v>
      </c>
      <c r="I40" s="97" t="s">
        <v>180</v>
      </c>
      <c r="J40" s="241"/>
      <c r="K40" s="134" t="s">
        <v>85</v>
      </c>
      <c r="L40" s="221">
        <v>5.3</v>
      </c>
      <c r="M40" s="221">
        <v>1.8</v>
      </c>
      <c r="N40" s="221">
        <v>1.8</v>
      </c>
      <c r="O40" s="221"/>
      <c r="P40" s="221"/>
      <c r="Q40" s="221">
        <v>2.1</v>
      </c>
      <c r="R40" s="264">
        <f t="shared" ref="R40" si="16">(L40*70+M40*75+N40*25+O40*60+P40*120+Q40*45)</f>
        <v>645.5</v>
      </c>
      <c r="S40" s="14"/>
      <c r="V40" s="158"/>
      <c r="W40" s="158"/>
      <c r="X40" s="158"/>
      <c r="Y40" s="158"/>
    </row>
    <row r="41" spans="1:25" ht="17.850000000000001" customHeight="1">
      <c r="A41" s="15" t="s">
        <v>78</v>
      </c>
      <c r="B41" s="173" t="s">
        <v>129</v>
      </c>
      <c r="C41" s="245"/>
      <c r="D41" s="85" t="s">
        <v>361</v>
      </c>
      <c r="E41" s="268"/>
      <c r="F41" s="86" t="s">
        <v>365</v>
      </c>
      <c r="G41" s="268"/>
      <c r="H41" s="217"/>
      <c r="I41" s="98" t="s">
        <v>303</v>
      </c>
      <c r="J41" s="241"/>
      <c r="K41" s="136"/>
      <c r="L41" s="193"/>
      <c r="M41" s="193"/>
      <c r="N41" s="193"/>
      <c r="O41" s="193"/>
      <c r="P41" s="193"/>
      <c r="Q41" s="193"/>
      <c r="R41" s="257" t="e">
        <v>#VALUE!</v>
      </c>
    </row>
    <row r="42" spans="1:25" ht="17.850000000000001" customHeight="1">
      <c r="A42" s="155">
        <f>A40+1</f>
        <v>43613</v>
      </c>
      <c r="B42" s="189" t="s">
        <v>248</v>
      </c>
      <c r="C42" s="222" t="s">
        <v>211</v>
      </c>
      <c r="D42" s="100" t="s">
        <v>217</v>
      </c>
      <c r="E42" s="200" t="s">
        <v>57</v>
      </c>
      <c r="F42" s="35" t="s">
        <v>176</v>
      </c>
      <c r="G42" s="200" t="s">
        <v>54</v>
      </c>
      <c r="H42" s="222" t="s">
        <v>42</v>
      </c>
      <c r="I42" s="33" t="s">
        <v>181</v>
      </c>
      <c r="J42" s="202" t="s">
        <v>127</v>
      </c>
      <c r="K42" s="131" t="s">
        <v>238</v>
      </c>
      <c r="L42" s="192">
        <v>5.3</v>
      </c>
      <c r="M42" s="192">
        <v>1.9</v>
      </c>
      <c r="N42" s="192">
        <v>1.5</v>
      </c>
      <c r="O42" s="192">
        <v>1</v>
      </c>
      <c r="P42" s="192"/>
      <c r="Q42" s="192">
        <v>1.6</v>
      </c>
      <c r="R42" s="194">
        <f t="shared" ref="R42" si="17">(L42*70+M42*75+N42*25+O42*60+P42*120+Q42*45)</f>
        <v>683</v>
      </c>
      <c r="W42" s="159"/>
    </row>
    <row r="43" spans="1:25" ht="17.850000000000001" customHeight="1">
      <c r="A43" s="156" t="s">
        <v>79</v>
      </c>
      <c r="B43" s="132" t="s">
        <v>249</v>
      </c>
      <c r="C43" s="240"/>
      <c r="D43" s="102" t="s">
        <v>218</v>
      </c>
      <c r="E43" s="204"/>
      <c r="F43" s="34" t="s">
        <v>363</v>
      </c>
      <c r="G43" s="204"/>
      <c r="H43" s="222"/>
      <c r="I43" s="34" t="s">
        <v>182</v>
      </c>
      <c r="J43" s="223"/>
      <c r="K43" s="132" t="s">
        <v>239</v>
      </c>
      <c r="L43" s="193"/>
      <c r="M43" s="193"/>
      <c r="N43" s="193"/>
      <c r="O43" s="193"/>
      <c r="P43" s="193"/>
      <c r="Q43" s="193"/>
      <c r="R43" s="257" t="e">
        <v>#VALUE!</v>
      </c>
      <c r="W43" s="160"/>
    </row>
    <row r="44" spans="1:25" ht="17.850000000000001" customHeight="1">
      <c r="A44" s="155">
        <f>A42+1</f>
        <v>43614</v>
      </c>
      <c r="B44" s="138" t="s">
        <v>107</v>
      </c>
      <c r="C44" s="200" t="s">
        <v>8</v>
      </c>
      <c r="D44" s="181" t="s">
        <v>362</v>
      </c>
      <c r="E44" s="200" t="s">
        <v>55</v>
      </c>
      <c r="F44" s="35" t="s">
        <v>177</v>
      </c>
      <c r="G44" s="200" t="s">
        <v>53</v>
      </c>
      <c r="H44" s="200" t="s">
        <v>39</v>
      </c>
      <c r="I44" s="35" t="s">
        <v>183</v>
      </c>
      <c r="J44" s="202"/>
      <c r="K44" s="138" t="s">
        <v>76</v>
      </c>
      <c r="L44" s="192">
        <v>5.2</v>
      </c>
      <c r="M44" s="192">
        <v>2</v>
      </c>
      <c r="N44" s="192">
        <v>1.5</v>
      </c>
      <c r="O44" s="192"/>
      <c r="P44" s="192"/>
      <c r="Q44" s="192">
        <v>1.6</v>
      </c>
      <c r="R44" s="194">
        <f t="shared" ref="R44" si="18">(L44*70+M44*75+N44*25+O44*60+P44*120+Q44*45)</f>
        <v>623.5</v>
      </c>
      <c r="W44" s="160"/>
    </row>
    <row r="45" spans="1:25" ht="17.850000000000001" customHeight="1" thickBot="1">
      <c r="A45" s="168" t="s">
        <v>126</v>
      </c>
      <c r="B45" s="132" t="s">
        <v>108</v>
      </c>
      <c r="C45" s="201"/>
      <c r="D45" s="182" t="s">
        <v>339</v>
      </c>
      <c r="E45" s="201"/>
      <c r="F45" s="24" t="s">
        <v>340</v>
      </c>
      <c r="G45" s="201"/>
      <c r="H45" s="201"/>
      <c r="I45" s="24" t="s">
        <v>184</v>
      </c>
      <c r="J45" s="203"/>
      <c r="K45" s="132" t="s">
        <v>245</v>
      </c>
      <c r="L45" s="193"/>
      <c r="M45" s="193"/>
      <c r="N45" s="193"/>
      <c r="O45" s="193"/>
      <c r="P45" s="193"/>
      <c r="Q45" s="193"/>
      <c r="R45" s="195" t="e">
        <v>#VALUE!</v>
      </c>
      <c r="W45" s="160"/>
    </row>
    <row r="46" spans="1:25" s="157" customFormat="1" ht="14.45" customHeight="1">
      <c r="A46" s="289" t="s">
        <v>109</v>
      </c>
      <c r="B46" s="290"/>
      <c r="C46" s="290"/>
      <c r="D46" s="161" t="s">
        <v>110</v>
      </c>
      <c r="E46" s="288" t="s">
        <v>111</v>
      </c>
      <c r="F46" s="288"/>
      <c r="G46" s="274" t="s">
        <v>112</v>
      </c>
      <c r="H46" s="274"/>
      <c r="I46" s="288" t="s">
        <v>113</v>
      </c>
      <c r="J46" s="288"/>
      <c r="K46" s="162" t="s">
        <v>114</v>
      </c>
      <c r="L46" s="288" t="s">
        <v>115</v>
      </c>
      <c r="M46" s="288"/>
      <c r="N46" s="288"/>
      <c r="O46" s="274" t="s">
        <v>116</v>
      </c>
      <c r="P46" s="274"/>
      <c r="Q46" s="274"/>
      <c r="R46" s="275"/>
    </row>
    <row r="47" spans="1:25" s="157" customFormat="1" ht="20.45" customHeight="1">
      <c r="A47" s="282" t="s">
        <v>117</v>
      </c>
      <c r="B47" s="283"/>
      <c r="C47" s="283"/>
      <c r="D47" s="163">
        <v>550</v>
      </c>
      <c r="E47" s="284" t="s">
        <v>118</v>
      </c>
      <c r="F47" s="284"/>
      <c r="G47" s="284" t="s">
        <v>119</v>
      </c>
      <c r="H47" s="284"/>
      <c r="I47" s="284" t="s">
        <v>120</v>
      </c>
      <c r="J47" s="284"/>
      <c r="K47" s="164">
        <v>1</v>
      </c>
      <c r="L47" s="285">
        <v>0.5</v>
      </c>
      <c r="M47" s="285"/>
      <c r="N47" s="285"/>
      <c r="O47" s="286" t="s">
        <v>119</v>
      </c>
      <c r="P47" s="286"/>
      <c r="Q47" s="286"/>
      <c r="R47" s="287"/>
    </row>
    <row r="48" spans="1:25" s="157" customFormat="1" ht="20.45" customHeight="1" thickBot="1">
      <c r="A48" s="276" t="s">
        <v>121</v>
      </c>
      <c r="B48" s="277"/>
      <c r="C48" s="277"/>
      <c r="D48" s="165">
        <v>700</v>
      </c>
      <c r="E48" s="278" t="s">
        <v>122</v>
      </c>
      <c r="F48" s="278"/>
      <c r="G48" s="278" t="s">
        <v>119</v>
      </c>
      <c r="H48" s="278"/>
      <c r="I48" s="278" t="s">
        <v>119</v>
      </c>
      <c r="J48" s="278"/>
      <c r="K48" s="166">
        <v>1</v>
      </c>
      <c r="L48" s="279">
        <v>0.5</v>
      </c>
      <c r="M48" s="279"/>
      <c r="N48" s="279"/>
      <c r="O48" s="280" t="s">
        <v>123</v>
      </c>
      <c r="P48" s="280"/>
      <c r="Q48" s="280"/>
      <c r="R48" s="281"/>
    </row>
    <row r="49" spans="1:25" s="13" customFormat="1" ht="14.65" customHeight="1">
      <c r="A49" s="54" t="s">
        <v>33</v>
      </c>
      <c r="B49" s="167"/>
      <c r="C49" s="45"/>
      <c r="D49" s="46"/>
      <c r="E49" s="47"/>
      <c r="F49" s="47"/>
      <c r="G49" s="47"/>
      <c r="H49" s="46"/>
      <c r="I49" s="46"/>
      <c r="J49" s="47"/>
      <c r="K49" s="167"/>
      <c r="L49" s="45"/>
      <c r="M49" s="45"/>
      <c r="N49" s="45"/>
      <c r="O49" s="45"/>
      <c r="P49" s="45"/>
      <c r="Q49" s="48"/>
      <c r="R49" s="47"/>
      <c r="S49" s="14"/>
      <c r="V49" s="158"/>
      <c r="W49" s="158"/>
      <c r="X49" s="158"/>
      <c r="Y49" s="158"/>
    </row>
    <row r="50" spans="1:25" s="13" customFormat="1" ht="14.65" customHeight="1">
      <c r="A50" s="42" t="s">
        <v>34</v>
      </c>
      <c r="B50" s="157"/>
      <c r="C50" s="49"/>
      <c r="D50" s="50"/>
      <c r="E50" s="49"/>
      <c r="F50" s="49"/>
      <c r="G50" s="49"/>
      <c r="H50" s="50"/>
      <c r="I50" s="50"/>
      <c r="J50" s="49"/>
      <c r="K50" s="157"/>
      <c r="L50" s="49"/>
      <c r="M50" s="49"/>
      <c r="N50" s="49"/>
      <c r="O50" s="49"/>
      <c r="P50" s="49"/>
      <c r="Q50" s="51"/>
      <c r="R50" s="49"/>
      <c r="S50" s="14"/>
      <c r="V50" s="158"/>
      <c r="W50" s="158"/>
      <c r="X50" s="158"/>
      <c r="Y50" s="158"/>
    </row>
    <row r="51" spans="1:25" ht="14.65" customHeight="1">
      <c r="A51" s="69"/>
      <c r="C51" s="49"/>
      <c r="D51" s="69" t="s">
        <v>50</v>
      </c>
      <c r="E51" s="49"/>
      <c r="F51" s="68" t="s">
        <v>124</v>
      </c>
      <c r="G51" s="49"/>
      <c r="H51" s="49"/>
      <c r="I51" s="49"/>
      <c r="J51" s="52" t="s">
        <v>35</v>
      </c>
      <c r="K51" s="157" t="s">
        <v>125</v>
      </c>
      <c r="L51" s="49"/>
      <c r="M51" s="49"/>
      <c r="N51" s="49"/>
      <c r="O51" s="49"/>
      <c r="P51" s="49"/>
      <c r="Q51" s="49"/>
      <c r="R51" s="49"/>
    </row>
    <row r="52" spans="1:25" ht="21" customHeight="1">
      <c r="A52" s="43"/>
      <c r="C52" s="49"/>
      <c r="D52" s="50"/>
      <c r="E52" s="49"/>
      <c r="F52" s="49"/>
      <c r="G52" s="49"/>
      <c r="H52" s="50"/>
      <c r="I52" s="50"/>
      <c r="J52" s="47"/>
    </row>
    <row r="53" spans="1:25" ht="21" customHeight="1">
      <c r="A53" s="42"/>
      <c r="C53" s="49"/>
      <c r="D53" s="50" t="s">
        <v>388</v>
      </c>
      <c r="E53" s="53"/>
      <c r="F53" s="49"/>
      <c r="G53" s="49"/>
      <c r="H53" s="50"/>
      <c r="I53" s="50"/>
      <c r="J53" s="49"/>
    </row>
    <row r="54" spans="1:25" ht="21" customHeight="1">
      <c r="A54" s="44"/>
      <c r="C54" s="37"/>
      <c r="D54" s="38" t="s">
        <v>389</v>
      </c>
      <c r="E54" s="36"/>
      <c r="F54" s="36"/>
      <c r="G54" s="36"/>
      <c r="H54" s="38"/>
      <c r="I54" s="38"/>
      <c r="J54" s="49"/>
    </row>
    <row r="55" spans="1:25" ht="21" customHeight="1">
      <c r="G55" s="70"/>
    </row>
    <row r="57" spans="1:25" ht="21" customHeight="1">
      <c r="A57" s="1"/>
      <c r="C57" s="1"/>
    </row>
    <row r="58" spans="1:25" ht="21" customHeight="1">
      <c r="A58" s="1"/>
      <c r="C58" s="1"/>
    </row>
    <row r="59" spans="1:25" ht="21" customHeight="1">
      <c r="A59" s="1"/>
      <c r="C59" s="1"/>
    </row>
  </sheetData>
  <sheetProtection selectLockedCells="1" selectUnlockedCells="1"/>
  <mergeCells count="276">
    <mergeCell ref="T11:T12"/>
    <mergeCell ref="A1:R2"/>
    <mergeCell ref="D3:E3"/>
    <mergeCell ref="F3:G3"/>
    <mergeCell ref="Q4:Q5"/>
    <mergeCell ref="R4:R5"/>
    <mergeCell ref="V5:V6"/>
    <mergeCell ref="C6:C7"/>
    <mergeCell ref="E6:E7"/>
    <mergeCell ref="G6:G7"/>
    <mergeCell ref="H6:H7"/>
    <mergeCell ref="J6:J7"/>
    <mergeCell ref="L6:L7"/>
    <mergeCell ref="M6:M7"/>
    <mergeCell ref="L4:L5"/>
    <mergeCell ref="M4:M5"/>
    <mergeCell ref="N4:N5"/>
    <mergeCell ref="O4:O5"/>
    <mergeCell ref="P4:P5"/>
    <mergeCell ref="N6:N7"/>
    <mergeCell ref="O6:O7"/>
    <mergeCell ref="P6:P7"/>
    <mergeCell ref="Q6:Q7"/>
    <mergeCell ref="R6:R7"/>
    <mergeCell ref="C8:C9"/>
    <mergeCell ref="E8:E9"/>
    <mergeCell ref="G8:G9"/>
    <mergeCell ref="H8:H9"/>
    <mergeCell ref="J8:J9"/>
    <mergeCell ref="C12:C13"/>
    <mergeCell ref="E12:E13"/>
    <mergeCell ref="G12:G13"/>
    <mergeCell ref="H12:H13"/>
    <mergeCell ref="J12:J13"/>
    <mergeCell ref="L12:L13"/>
    <mergeCell ref="R8:R9"/>
    <mergeCell ref="W9:W10"/>
    <mergeCell ref="C10:C11"/>
    <mergeCell ref="E10:E11"/>
    <mergeCell ref="G10:G11"/>
    <mergeCell ref="H10:H11"/>
    <mergeCell ref="J10:J11"/>
    <mergeCell ref="L10:L11"/>
    <mergeCell ref="M10:M11"/>
    <mergeCell ref="N10:N11"/>
    <mergeCell ref="L8:L9"/>
    <mergeCell ref="M8:M9"/>
    <mergeCell ref="N8:N9"/>
    <mergeCell ref="O8:O9"/>
    <mergeCell ref="P8:P9"/>
    <mergeCell ref="Q8:Q9"/>
    <mergeCell ref="M12:M13"/>
    <mergeCell ref="N12:N13"/>
    <mergeCell ref="O12:O13"/>
    <mergeCell ref="P12:P13"/>
    <mergeCell ref="Q12:Q13"/>
    <mergeCell ref="R12:R13"/>
    <mergeCell ref="O10:O11"/>
    <mergeCell ref="P10:P11"/>
    <mergeCell ref="Q10:Q11"/>
    <mergeCell ref="R10:R11"/>
    <mergeCell ref="M14:M15"/>
    <mergeCell ref="N14:N15"/>
    <mergeCell ref="O14:O15"/>
    <mergeCell ref="P14:P15"/>
    <mergeCell ref="Q14:Q15"/>
    <mergeCell ref="R14:R15"/>
    <mergeCell ref="C14:C15"/>
    <mergeCell ref="E14:E15"/>
    <mergeCell ref="G14:G15"/>
    <mergeCell ref="H14:H15"/>
    <mergeCell ref="J14:J15"/>
    <mergeCell ref="L14:L15"/>
    <mergeCell ref="M16:M17"/>
    <mergeCell ref="N16:N17"/>
    <mergeCell ref="O16:O17"/>
    <mergeCell ref="P16:P17"/>
    <mergeCell ref="Q16:Q17"/>
    <mergeCell ref="R16:R17"/>
    <mergeCell ref="C16:C17"/>
    <mergeCell ref="E16:E17"/>
    <mergeCell ref="G16:G17"/>
    <mergeCell ref="H16:H17"/>
    <mergeCell ref="J16:J17"/>
    <mergeCell ref="L16:L17"/>
    <mergeCell ref="N18:N19"/>
    <mergeCell ref="O18:O19"/>
    <mergeCell ref="P18:P19"/>
    <mergeCell ref="Q18:Q19"/>
    <mergeCell ref="R18:R19"/>
    <mergeCell ref="C18:C19"/>
    <mergeCell ref="E18:E19"/>
    <mergeCell ref="G18:G19"/>
    <mergeCell ref="H18:H19"/>
    <mergeCell ref="J18:J19"/>
    <mergeCell ref="L18:L19"/>
    <mergeCell ref="Q22:Q23"/>
    <mergeCell ref="R22:R23"/>
    <mergeCell ref="C22:C23"/>
    <mergeCell ref="E22:E23"/>
    <mergeCell ref="G22:G23"/>
    <mergeCell ref="H22:H23"/>
    <mergeCell ref="J22:J23"/>
    <mergeCell ref="L22:L23"/>
    <mergeCell ref="M20:M21"/>
    <mergeCell ref="N20:N21"/>
    <mergeCell ref="O20:O21"/>
    <mergeCell ref="P20:P21"/>
    <mergeCell ref="Q20:Q21"/>
    <mergeCell ref="R20:R21"/>
    <mergeCell ref="C20:C21"/>
    <mergeCell ref="E20:E21"/>
    <mergeCell ref="G20:G21"/>
    <mergeCell ref="H20:H21"/>
    <mergeCell ref="J20:J21"/>
    <mergeCell ref="L20:L21"/>
    <mergeCell ref="R30:R31"/>
    <mergeCell ref="H26:H27"/>
    <mergeCell ref="J26:J27"/>
    <mergeCell ref="L26:L27"/>
    <mergeCell ref="M24:M25"/>
    <mergeCell ref="N24:N25"/>
    <mergeCell ref="O24:O25"/>
    <mergeCell ref="P24:P25"/>
    <mergeCell ref="Q24:Q25"/>
    <mergeCell ref="R24:R25"/>
    <mergeCell ref="H24:H25"/>
    <mergeCell ref="J24:J25"/>
    <mergeCell ref="L24:L25"/>
    <mergeCell ref="L42:L43"/>
    <mergeCell ref="L34:L35"/>
    <mergeCell ref="L36:L37"/>
    <mergeCell ref="W29:W30"/>
    <mergeCell ref="C30:C31"/>
    <mergeCell ref="E30:E31"/>
    <mergeCell ref="G30:G31"/>
    <mergeCell ref="H30:H31"/>
    <mergeCell ref="J30:J31"/>
    <mergeCell ref="L30:L31"/>
    <mergeCell ref="M30:M31"/>
    <mergeCell ref="N30:N31"/>
    <mergeCell ref="O30:O31"/>
    <mergeCell ref="M28:M29"/>
    <mergeCell ref="N28:N29"/>
    <mergeCell ref="O28:O29"/>
    <mergeCell ref="P28:P29"/>
    <mergeCell ref="Q28:Q29"/>
    <mergeCell ref="R28:R29"/>
    <mergeCell ref="C28:C29"/>
    <mergeCell ref="E28:E29"/>
    <mergeCell ref="G28:G29"/>
    <mergeCell ref="H28:H29"/>
    <mergeCell ref="J28:J29"/>
    <mergeCell ref="A46:C46"/>
    <mergeCell ref="E46:F46"/>
    <mergeCell ref="G46:H46"/>
    <mergeCell ref="I46:J46"/>
    <mergeCell ref="C42:C43"/>
    <mergeCell ref="E42:E43"/>
    <mergeCell ref="G42:G43"/>
    <mergeCell ref="H42:H43"/>
    <mergeCell ref="J42:J43"/>
    <mergeCell ref="R40:R41"/>
    <mergeCell ref="O38:O39"/>
    <mergeCell ref="P38:P39"/>
    <mergeCell ref="Q38:Q39"/>
    <mergeCell ref="R38:R39"/>
    <mergeCell ref="C40:C41"/>
    <mergeCell ref="E40:E41"/>
    <mergeCell ref="G40:G41"/>
    <mergeCell ref="H40:H41"/>
    <mergeCell ref="J40:J41"/>
    <mergeCell ref="L40:L41"/>
    <mergeCell ref="C38:C39"/>
    <mergeCell ref="E38:E39"/>
    <mergeCell ref="G38:G39"/>
    <mergeCell ref="H38:H39"/>
    <mergeCell ref="L38:L39"/>
    <mergeCell ref="M38:M39"/>
    <mergeCell ref="N38:N39"/>
    <mergeCell ref="R44:R45"/>
    <mergeCell ref="C44:C45"/>
    <mergeCell ref="E44:E45"/>
    <mergeCell ref="G44:G45"/>
    <mergeCell ref="H44:H45"/>
    <mergeCell ref="J44:J45"/>
    <mergeCell ref="L44:L45"/>
    <mergeCell ref="Q44:Q45"/>
    <mergeCell ref="A48:C48"/>
    <mergeCell ref="E48:F48"/>
    <mergeCell ref="G48:H48"/>
    <mergeCell ref="I48:J48"/>
    <mergeCell ref="L48:N48"/>
    <mergeCell ref="O48:R48"/>
    <mergeCell ref="A47:C47"/>
    <mergeCell ref="E47:F47"/>
    <mergeCell ref="G47:H47"/>
    <mergeCell ref="I47:J47"/>
    <mergeCell ref="L47:N47"/>
    <mergeCell ref="O47:R47"/>
    <mergeCell ref="L46:N46"/>
    <mergeCell ref="M44:M45"/>
    <mergeCell ref="N44:N45"/>
    <mergeCell ref="O44:O45"/>
    <mergeCell ref="P44:P45"/>
    <mergeCell ref="M26:M27"/>
    <mergeCell ref="N26:N27"/>
    <mergeCell ref="O26:O27"/>
    <mergeCell ref="P26:P27"/>
    <mergeCell ref="O46:R46"/>
    <mergeCell ref="M42:M43"/>
    <mergeCell ref="N42:N43"/>
    <mergeCell ref="O42:O43"/>
    <mergeCell ref="P42:P43"/>
    <mergeCell ref="Q42:Q43"/>
    <mergeCell ref="R42:R43"/>
    <mergeCell ref="R36:R37"/>
    <mergeCell ref="R34:R35"/>
    <mergeCell ref="M34:M35"/>
    <mergeCell ref="R32:R33"/>
    <mergeCell ref="Q26:Q27"/>
    <mergeCell ref="R26:R27"/>
    <mergeCell ref="Q40:Q41"/>
    <mergeCell ref="P36:P37"/>
    <mergeCell ref="Q36:Q37"/>
    <mergeCell ref="N32:N33"/>
    <mergeCell ref="O32:O33"/>
    <mergeCell ref="P32:P33"/>
    <mergeCell ref="Q32:Q33"/>
    <mergeCell ref="N34:N35"/>
    <mergeCell ref="O34:O35"/>
    <mergeCell ref="P34:P35"/>
    <mergeCell ref="Q34:Q35"/>
    <mergeCell ref="N36:N37"/>
    <mergeCell ref="O36:O37"/>
    <mergeCell ref="E4:E5"/>
    <mergeCell ref="G4:G5"/>
    <mergeCell ref="H4:H5"/>
    <mergeCell ref="E32:E33"/>
    <mergeCell ref="G32:G33"/>
    <mergeCell ref="H32:H33"/>
    <mergeCell ref="J32:J33"/>
    <mergeCell ref="L32:L33"/>
    <mergeCell ref="M32:M33"/>
    <mergeCell ref="L28:L29"/>
    <mergeCell ref="Q30:Q31"/>
    <mergeCell ref="E24:E25"/>
    <mergeCell ref="G24:G25"/>
    <mergeCell ref="M22:M23"/>
    <mergeCell ref="N22:N23"/>
    <mergeCell ref="O22:O23"/>
    <mergeCell ref="P22:P23"/>
    <mergeCell ref="C4:C5"/>
    <mergeCell ref="J38:J39"/>
    <mergeCell ref="M40:M41"/>
    <mergeCell ref="N40:N41"/>
    <mergeCell ref="O40:O41"/>
    <mergeCell ref="P40:P41"/>
    <mergeCell ref="C36:C37"/>
    <mergeCell ref="E36:E37"/>
    <mergeCell ref="G36:G37"/>
    <mergeCell ref="H36:H37"/>
    <mergeCell ref="J36:J37"/>
    <mergeCell ref="M36:M37"/>
    <mergeCell ref="C34:C35"/>
    <mergeCell ref="E34:E35"/>
    <mergeCell ref="G34:G35"/>
    <mergeCell ref="H34:H35"/>
    <mergeCell ref="J34:J35"/>
    <mergeCell ref="P30:P31"/>
    <mergeCell ref="C26:C27"/>
    <mergeCell ref="E26:E27"/>
    <mergeCell ref="G26:G27"/>
    <mergeCell ref="C32:C33"/>
    <mergeCell ref="C24:C25"/>
    <mergeCell ref="M18:M19"/>
  </mergeCells>
  <phoneticPr fontId="4" type="noConversion"/>
  <printOptions horizontalCentered="1" verticalCentered="1"/>
  <pageMargins left="0" right="0" top="0.23622047244094491" bottom="0.15748031496062992" header="0.27559055118110237" footer="0.23622047244094491"/>
  <pageSetup paperSize="9" scale="66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楊梅5月菜單(葷)</vt:lpstr>
      <vt:lpstr>楊梅5月菜單(素) </vt:lpstr>
      <vt:lpstr>楊梅5月幼兒園菜單</vt:lpstr>
      <vt:lpstr>楊梅5月幼兒園菜單!Print_Area</vt:lpstr>
      <vt:lpstr>'楊梅5月菜單(素) '!Print_Area</vt:lpstr>
      <vt:lpstr>'楊梅5月菜單(葷)'!Print_Area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st007</dc:creator>
  <cp:lastModifiedBy>user</cp:lastModifiedBy>
  <cp:lastPrinted>2020-04-24T02:08:25Z</cp:lastPrinted>
  <dcterms:created xsi:type="dcterms:W3CDTF">2015-09-21T03:51:41Z</dcterms:created>
  <dcterms:modified xsi:type="dcterms:W3CDTF">2020-04-30T05:15:53Z</dcterms:modified>
</cp:coreProperties>
</file>