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ink/ink43.xml" ContentType="application/inkml+xml"/>
  <Override PartName="/xl/ink/ink44.xml" ContentType="application/inkml+xml"/>
  <Override PartName="/xl/ink/ink45.xml" ContentType="application/inkml+xml"/>
  <Override PartName="/xl/ink/ink46.xml" ContentType="application/inkml+xml"/>
  <Override PartName="/xl/ink/ink47.xml" ContentType="application/inkml+xml"/>
  <Override PartName="/xl/ink/ink48.xml" ContentType="application/inkml+xml"/>
  <Override PartName="/xl/ink/ink49.xml" ContentType="application/inkml+xml"/>
  <Override PartName="/xl/ink/ink50.xml" ContentType="application/inkml+xml"/>
  <Override PartName="/xl/ink/ink51.xml" ContentType="application/inkml+xml"/>
  <Override PartName="/xl/ink/ink52.xml" ContentType="application/inkml+xml"/>
  <Override PartName="/xl/ink/ink53.xml" ContentType="application/inkml+xml"/>
  <Override PartName="/xl/ink/ink54.xml" ContentType="application/inkml+xml"/>
  <Override PartName="/xl/ink/ink55.xml" ContentType="application/inkml+xml"/>
  <Override PartName="/xl/ink/ink56.xml" ContentType="application/inkml+xml"/>
  <Override PartName="/xl/ink/ink57.xml" ContentType="application/inkml+xml"/>
  <Override PartName="/xl/ink/ink58.xml" ContentType="application/inkml+xml"/>
  <Override PartName="/xl/ink/ink59.xml" ContentType="application/inkml+xml"/>
  <Override PartName="/xl/ink/ink60.xml" ContentType="application/inkml+xml"/>
  <Override PartName="/xl/ink/ink61.xml" ContentType="application/inkml+xml"/>
  <Override PartName="/xl/ink/ink62.xml" ContentType="application/inkml+xml"/>
  <Override PartName="/xl/ink/ink63.xml" ContentType="application/inkml+xml"/>
  <Override PartName="/xl/ink/ink64.xml" ContentType="application/inkml+xml"/>
  <Override PartName="/xl/ink/ink65.xml" ContentType="application/inkml+xml"/>
  <Override PartName="/xl/ink/ink66.xml" ContentType="application/inkml+xml"/>
  <Override PartName="/xl/ink/ink67.xml" ContentType="application/inkml+xml"/>
  <Override PartName="/xl/ink/ink68.xml" ContentType="application/inkml+xml"/>
  <Override PartName="/xl/ink/ink69.xml" ContentType="application/inkml+xml"/>
  <Override PartName="/xl/ink/ink70.xml" ContentType="application/inkml+xml"/>
  <Override PartName="/xl/ink/ink71.xml" ContentType="application/inkml+xml"/>
  <Override PartName="/xl/ink/ink72.xml" ContentType="application/inkml+xml"/>
  <Override PartName="/xl/ink/ink73.xml" ContentType="application/inkml+xml"/>
  <Override PartName="/xl/ink/ink74.xml" ContentType="application/inkml+xml"/>
  <Override PartName="/xl/ink/ink75.xml" ContentType="application/inkml+xml"/>
  <Override PartName="/xl/ink/ink76.xml" ContentType="application/inkml+xml"/>
  <Override PartName="/xl/ink/ink77.xml" ContentType="application/inkml+xml"/>
  <Override PartName="/xl/ink/ink78.xml" ContentType="application/inkml+xml"/>
  <Override PartName="/xl/ink/ink79.xml" ContentType="application/inkml+xml"/>
  <Override PartName="/xl/ink/ink80.xml" ContentType="application/inkml+xml"/>
  <Override PartName="/xl/ink/ink81.xml" ContentType="application/inkml+xml"/>
  <Override PartName="/xl/ink/ink82.xml" ContentType="application/inkml+xml"/>
  <Override PartName="/xl/ink/ink83.xml" ContentType="application/inkml+xml"/>
  <Override PartName="/xl/ink/ink84.xml" ContentType="application/inkml+xml"/>
  <Override PartName="/xl/ink/ink85.xml" ContentType="application/inkml+xml"/>
  <Override PartName="/xl/ink/ink86.xml" ContentType="application/inkml+xml"/>
  <Override PartName="/xl/ink/ink87.xml" ContentType="application/inkml+xml"/>
  <Override PartName="/xl/ink/ink88.xml" ContentType="application/inkml+xml"/>
  <Override PartName="/xl/ink/ink89.xml" ContentType="application/inkml+xml"/>
  <Override PartName="/xl/ink/ink90.xml" ContentType="application/inkml+xml"/>
  <Override PartName="/xl/ink/ink91.xml" ContentType="application/inkml+xml"/>
  <Override PartName="/xl/ink/ink92.xml" ContentType="application/inkml+xml"/>
  <Override PartName="/xl/ink/ink93.xml" ContentType="application/inkml+xml"/>
  <Override PartName="/xl/ink/ink94.xml" ContentType="application/inkml+xml"/>
  <Override PartName="/xl/ink/ink95.xml" ContentType="application/inkml+xml"/>
  <Override PartName="/xl/ink/ink96.xml" ContentType="application/inkml+xml"/>
  <Override PartName="/xl/ink/ink97.xml" ContentType="application/inkml+xml"/>
  <Override PartName="/xl/drawings/drawing2.xml" ContentType="application/vnd.openxmlformats-officedocument.drawing+xml"/>
  <Override PartName="/xl/ink/ink98.xml" ContentType="application/inkml+xml"/>
  <Override PartName="/xl/ink/ink99.xml" ContentType="application/inkml+xml"/>
  <Override PartName="/xl/ink/ink100.xml" ContentType="application/inkml+xml"/>
  <Override PartName="/xl/ink/ink101.xml" ContentType="application/inkml+xml"/>
  <Override PartName="/xl/ink/ink102.xml" ContentType="application/inkml+xml"/>
  <Override PartName="/xl/ink/ink103.xml" ContentType="application/inkml+xml"/>
  <Override PartName="/xl/ink/ink104.xml" ContentType="application/inkml+xml"/>
  <Override PartName="/xl/ink/ink105.xml" ContentType="application/inkml+xml"/>
  <Override PartName="/xl/ink/ink106.xml" ContentType="application/inkml+xml"/>
  <Override PartName="/xl/ink/ink107.xml" ContentType="application/inkml+xml"/>
  <Override PartName="/xl/ink/ink108.xml" ContentType="application/inkml+xml"/>
  <Override PartName="/xl/ink/ink109.xml" ContentType="application/inkml+xml"/>
  <Override PartName="/xl/ink/ink110.xml" ContentType="application/inkml+xml"/>
  <Override PartName="/xl/ink/ink111.xml" ContentType="application/inkml+xml"/>
  <Override PartName="/xl/ink/ink112.xml" ContentType="application/inkml+xml"/>
  <Override PartName="/xl/ink/ink113.xml" ContentType="application/inkml+xml"/>
  <Override PartName="/xl/ink/ink114.xml" ContentType="application/inkml+xml"/>
  <Override PartName="/xl/ink/ink115.xml" ContentType="application/inkml+xml"/>
  <Override PartName="/xl/ink/ink116.xml" ContentType="application/inkml+xml"/>
  <Override PartName="/xl/ink/ink117.xml" ContentType="application/inkml+xml"/>
  <Override PartName="/xl/ink/ink118.xml" ContentType="application/inkml+xml"/>
  <Override PartName="/xl/ink/ink119.xml" ContentType="application/inkml+xml"/>
  <Override PartName="/xl/ink/ink120.xml" ContentType="application/inkml+xml"/>
  <Override PartName="/xl/ink/ink121.xml" ContentType="application/inkml+xml"/>
  <Override PartName="/xl/ink/ink122.xml" ContentType="application/inkml+xml"/>
  <Override PartName="/xl/ink/ink123.xml" ContentType="application/inkml+xml"/>
  <Override PartName="/xl/ink/ink124.xml" ContentType="application/inkml+xml"/>
  <Override PartName="/xl/ink/ink125.xml" ContentType="application/inkml+xml"/>
  <Override PartName="/xl/ink/ink126.xml" ContentType="application/inkml+xml"/>
  <Override PartName="/xl/ink/ink127.xml" ContentType="application/inkml+xml"/>
  <Override PartName="/xl/ink/ink128.xml" ContentType="application/inkml+xml"/>
  <Override PartName="/xl/ink/ink129.xml" ContentType="application/inkml+xml"/>
  <Override PartName="/xl/ink/ink130.xml" ContentType="application/inkml+xml"/>
  <Override PartName="/xl/ink/ink131.xml" ContentType="application/inkml+xml"/>
  <Override PartName="/xl/ink/ink132.xml" ContentType="application/inkml+xml"/>
  <Override PartName="/xl/ink/ink133.xml" ContentType="application/inkml+xml"/>
  <Override PartName="/xl/ink/ink134.xml" ContentType="application/inkml+xml"/>
  <Override PartName="/xl/ink/ink135.xml" ContentType="application/inkml+xml"/>
  <Override PartName="/xl/ink/ink136.xml" ContentType="application/inkml+xml"/>
  <Override PartName="/xl/ink/ink137.xml" ContentType="application/inkml+xml"/>
  <Override PartName="/xl/ink/ink138.xml" ContentType="application/inkml+xml"/>
  <Override PartName="/xl/ink/ink139.xml" ContentType="application/inkml+xml"/>
  <Override PartName="/xl/ink/ink140.xml" ContentType="application/inkml+xml"/>
  <Override PartName="/xl/ink/ink141.xml" ContentType="application/inkml+xml"/>
  <Override PartName="/xl/ink/ink142.xml" ContentType="application/inkml+xml"/>
  <Override PartName="/xl/ink/ink143.xml" ContentType="application/inkml+xml"/>
  <Override PartName="/xl/ink/ink144.xml" ContentType="application/inkml+xml"/>
  <Override PartName="/xl/ink/ink145.xml" ContentType="application/inkml+xml"/>
  <Override PartName="/xl/ink/ink146.xml" ContentType="application/inkml+xml"/>
  <Override PartName="/xl/ink/ink147.xml" ContentType="application/inkml+xml"/>
  <Override PartName="/xl/ink/ink148.xml" ContentType="application/inkml+xml"/>
  <Override PartName="/xl/ink/ink149.xml" ContentType="application/inkml+xml"/>
  <Override PartName="/xl/ink/ink150.xml" ContentType="application/inkml+xml"/>
  <Override PartName="/xl/ink/ink151.xml" ContentType="application/inkml+xml"/>
  <Override PartName="/xl/ink/ink152.xml" ContentType="application/inkml+xml"/>
  <Override PartName="/xl/ink/ink153.xml" ContentType="application/inkml+xml"/>
  <Override PartName="/xl/ink/ink154.xml" ContentType="application/inkml+xml"/>
  <Override PartName="/xl/ink/ink155.xml" ContentType="application/inkml+xml"/>
  <Override PartName="/xl/drawings/drawing3.xml" ContentType="application/vnd.openxmlformats-officedocument.drawing+xml"/>
  <Override PartName="/xl/ink/ink156.xml" ContentType="application/inkml+xml"/>
  <Override PartName="/xl/ink/ink157.xml" ContentType="application/inkml+xml"/>
  <Override PartName="/xl/ink/ink158.xml" ContentType="application/inkml+xml"/>
  <Override PartName="/xl/ink/ink159.xml" ContentType="application/inkml+xml"/>
  <Override PartName="/xl/ink/ink160.xml" ContentType="application/inkml+xml"/>
  <Override PartName="/xl/ink/ink161.xml" ContentType="application/inkml+xml"/>
  <Override PartName="/xl/ink/ink162.xml" ContentType="application/inkml+xml"/>
  <Override PartName="/xl/ink/ink163.xml" ContentType="application/inkml+xml"/>
  <Override PartName="/xl/ink/ink164.xml" ContentType="application/inkml+xml"/>
  <Override PartName="/xl/ink/ink165.xml" ContentType="application/inkml+xml"/>
  <Override PartName="/xl/ink/ink166.xml" ContentType="application/inkml+xml"/>
  <Override PartName="/xl/ink/ink167.xml" ContentType="application/inkml+xml"/>
  <Override PartName="/xl/ink/ink168.xml" ContentType="application/inkml+xml"/>
  <Override PartName="/xl/ink/ink169.xml" ContentType="application/inkml+xml"/>
  <Override PartName="/xl/ink/ink170.xml" ContentType="application/inkml+xml"/>
  <Override PartName="/xl/ink/ink171.xml" ContentType="application/inkml+xml"/>
  <Override PartName="/xl/ink/ink172.xml" ContentType="application/inkml+xml"/>
  <Override PartName="/xl/ink/ink173.xml" ContentType="application/inkml+xml"/>
  <Override PartName="/xl/ink/ink174.xml" ContentType="application/inkml+xml"/>
  <Override PartName="/xl/ink/ink175.xml" ContentType="application/inkml+xml"/>
  <Override PartName="/xl/ink/ink176.xml" ContentType="application/inkml+xml"/>
  <Override PartName="/xl/ink/ink177.xml" ContentType="application/inkml+xml"/>
  <Override PartName="/xl/ink/ink178.xml" ContentType="application/inkml+xml"/>
  <Override PartName="/xl/ink/ink179.xml" ContentType="application/inkml+xml"/>
  <Override PartName="/xl/ink/ink180.xml" ContentType="application/inkml+xml"/>
  <Override PartName="/xl/ink/ink181.xml" ContentType="application/inkml+xml"/>
  <Override PartName="/xl/ink/ink182.xml" ContentType="application/inkml+xml"/>
  <Override PartName="/xl/ink/ink183.xml" ContentType="application/inkml+xml"/>
  <Override PartName="/xl/ink/ink184.xml" ContentType="application/inkml+xml"/>
  <Override PartName="/xl/ink/ink185.xml" ContentType="application/inkml+xml"/>
  <Override PartName="/xl/ink/ink186.xml" ContentType="application/inkml+xml"/>
  <Override PartName="/xl/ink/ink187.xml" ContentType="application/inkml+xml"/>
  <Override PartName="/xl/ink/ink188.xml" ContentType="application/inkml+xml"/>
  <Override PartName="/xl/ink/ink189.xml" ContentType="application/inkml+xml"/>
  <Override PartName="/xl/ink/ink190.xml" ContentType="application/inkml+xml"/>
  <Override PartName="/xl/ink/ink191.xml" ContentType="application/inkml+xml"/>
  <Override PartName="/xl/ink/ink192.xml" ContentType="application/inkml+xml"/>
  <Override PartName="/xl/ink/ink193.xml" ContentType="application/inkml+xml"/>
  <Override PartName="/xl/ink/ink194.xml" ContentType="application/inkml+xml"/>
  <Override PartName="/xl/ink/ink195.xml" ContentType="application/inkml+xml"/>
  <Override PartName="/xl/ink/ink196.xml" ContentType="application/inkml+xml"/>
  <Override PartName="/xl/ink/ink197.xml" ContentType="application/inkml+xml"/>
  <Override PartName="/xl/ink/ink198.xml" ContentType="application/inkml+xml"/>
  <Override PartName="/xl/ink/ink199.xml" ContentType="application/inkml+xml"/>
  <Override PartName="/xl/ink/ink200.xml" ContentType="application/inkml+xml"/>
  <Override PartName="/xl/ink/ink201.xml" ContentType="application/inkml+xml"/>
  <Override PartName="/xl/ink/ink202.xml" ContentType="application/inkml+xml"/>
  <Override PartName="/xl/ink/ink203.xml" ContentType="application/inkml+xml"/>
  <Override PartName="/xl/ink/ink204.xml" ContentType="application/inkml+xml"/>
  <Override PartName="/xl/ink/ink205.xml" ContentType="application/inkml+xml"/>
  <Override PartName="/xl/ink/ink206.xml" ContentType="application/inkml+xml"/>
  <Override PartName="/xl/ink/ink207.xml" ContentType="application/inkml+xml"/>
  <Override PartName="/xl/ink/ink208.xml" ContentType="application/inkml+xml"/>
  <Override PartName="/xl/ink/ink209.xml" ContentType="application/inkml+xml"/>
  <Override PartName="/xl/ink/ink210.xml" ContentType="application/inkml+xml"/>
  <Override PartName="/xl/ink/ink211.xml" ContentType="application/inkml+xml"/>
  <Override PartName="/xl/ink/ink212.xml" ContentType="application/inkml+xml"/>
  <Override PartName="/xl/ink/ink213.xml" ContentType="application/inkml+xml"/>
  <Override PartName="/xl/ink/ink21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歆茹交接資料\544(楊梅) 513(楊梅附幼\109菜單\月菜單\"/>
    </mc:Choice>
  </mc:AlternateContent>
  <xr:revisionPtr revIDLastSave="0" documentId="13_ncr:1_{5B5A07B6-EE5F-43E5-B71C-21B80CCC54E8}" xr6:coauthVersionLast="46" xr6:coauthVersionMax="46" xr10:uidLastSave="{00000000-0000-0000-0000-000000000000}"/>
  <bookViews>
    <workbookView xWindow="-120" yWindow="-120" windowWidth="24240" windowHeight="13140" tabRatio="894" activeTab="2" xr2:uid="{00000000-000D-0000-FFFF-FFFF00000000}"/>
  </bookViews>
  <sheets>
    <sheet name="楊梅5月菜單(葷)" sheetId="1" r:id="rId1"/>
    <sheet name="楊梅5月菜單(素) " sheetId="31" r:id="rId2"/>
    <sheet name="楊梅5月幼兒園菜單" sheetId="32" r:id="rId3"/>
  </sheets>
  <definedNames>
    <definedName name="_xlnm.Print_Area" localSheetId="2">楊梅5月幼兒園菜單!$A$1:$R$53</definedName>
    <definedName name="_xlnm.Print_Area" localSheetId="1">'楊梅5月菜單(素) '!$A$1:$P$55</definedName>
    <definedName name="_xlnm.Print_Area" localSheetId="0">'楊梅5月菜單(葷)'!$A$1:$P$55</definedName>
    <definedName name="Z_2533F5A2_B850_4827_AF0B_9273D21E96F6_.wvu.PrintArea" localSheetId="2" hidden="1">楊梅5月幼兒園菜單!$A$1:$R$50</definedName>
    <definedName name="Z_2533F5A2_B850_4827_AF0B_9273D21E96F6_.wvu.Rows" localSheetId="2" hidden="1">楊梅5月幼兒園菜單!$38:$38</definedName>
    <definedName name="Z_BA281A06_F44F_4E2E_8200_119C13A6BFB7_.wvu.Cols" localSheetId="2" hidden="1">楊梅5月幼兒園菜單!$L:$R</definedName>
    <definedName name="Z_BA281A06_F44F_4E2E_8200_119C13A6BFB7_.wvu.PrintArea" localSheetId="2" hidden="1">楊梅5月幼兒園菜單!$A$1:$R$50</definedName>
    <definedName name="Z_BA281A06_F44F_4E2E_8200_119C13A6BFB7_.wvu.Rows" localSheetId="2" hidden="1">楊梅5月幼兒園菜單!$38:$50</definedName>
  </definedNames>
  <calcPr calcId="181029"/>
</workbook>
</file>

<file path=xl/calcChain.xml><?xml version="1.0" encoding="utf-8"?>
<calcChain xmlns="http://schemas.openxmlformats.org/spreadsheetml/2006/main">
  <c r="P5" i="31" l="1"/>
  <c r="P5" i="1"/>
  <c r="R4" i="32"/>
  <c r="R46" i="32"/>
  <c r="R44" i="32"/>
  <c r="R42" i="32"/>
  <c r="R40" i="32"/>
  <c r="R38" i="32"/>
  <c r="R36" i="32"/>
  <c r="R34" i="32"/>
  <c r="R32" i="32"/>
  <c r="R30" i="32"/>
  <c r="R28" i="32"/>
  <c r="R26" i="32"/>
  <c r="R24" i="32"/>
  <c r="R22" i="32"/>
  <c r="R20" i="32"/>
  <c r="R18" i="32"/>
  <c r="R16" i="32"/>
  <c r="R14" i="32"/>
  <c r="R12" i="32"/>
  <c r="R10" i="32"/>
  <c r="R8" i="32"/>
  <c r="R6" i="32"/>
  <c r="P47" i="31"/>
  <c r="P45" i="31"/>
  <c r="P43" i="31"/>
  <c r="P41" i="31"/>
  <c r="P39" i="31"/>
  <c r="P37" i="31"/>
  <c r="P35" i="31"/>
  <c r="P33" i="31"/>
  <c r="P31" i="31"/>
  <c r="P29" i="31"/>
  <c r="P27" i="31"/>
  <c r="P25" i="31"/>
  <c r="P23" i="31"/>
  <c r="P21" i="31"/>
  <c r="P19" i="31"/>
  <c r="P17" i="31"/>
  <c r="P15" i="31"/>
  <c r="P13" i="31"/>
  <c r="P11" i="31"/>
  <c r="P9" i="31"/>
  <c r="A9" i="31"/>
  <c r="A11" i="31" s="1"/>
  <c r="A13" i="31" s="1"/>
  <c r="A15" i="31" s="1"/>
  <c r="A17" i="31" s="1"/>
  <c r="A19" i="31" s="1"/>
  <c r="A21" i="31" s="1"/>
  <c r="A23" i="31" s="1"/>
  <c r="A25" i="31" s="1"/>
  <c r="A27" i="31" s="1"/>
  <c r="A29" i="31" s="1"/>
  <c r="A31" i="31" s="1"/>
  <c r="A33" i="31" s="1"/>
  <c r="A35" i="31" s="1"/>
  <c r="A37" i="31" s="1"/>
  <c r="A39" i="31" s="1"/>
  <c r="A41" i="31" s="1"/>
  <c r="A43" i="31" s="1"/>
  <c r="A45" i="31" s="1"/>
  <c r="A47" i="31" s="1"/>
  <c r="P47" i="1" l="1"/>
  <c r="P45" i="1"/>
  <c r="P43" i="1"/>
  <c r="P41" i="1"/>
  <c r="P39" i="1"/>
  <c r="P37" i="1"/>
  <c r="P35" i="1"/>
  <c r="P33" i="1"/>
  <c r="P31" i="1"/>
  <c r="P29" i="1"/>
  <c r="P27" i="1"/>
  <c r="P25" i="1"/>
  <c r="P23" i="1"/>
  <c r="P21" i="1"/>
  <c r="P19" i="1"/>
  <c r="P17" i="1"/>
  <c r="P15" i="1"/>
  <c r="P13" i="1"/>
  <c r="P11" i="1"/>
  <c r="P9" i="1"/>
  <c r="A9" i="1"/>
  <c r="A11" i="1" s="1"/>
  <c r="A13" i="1" s="1"/>
  <c r="A15" i="1" s="1"/>
  <c r="A17" i="1" s="1"/>
  <c r="A19" i="1" s="1"/>
  <c r="A21" i="1" s="1"/>
  <c r="A23" i="1" s="1"/>
  <c r="A25" i="1" s="1"/>
  <c r="A27" i="1" s="1"/>
  <c r="A29" i="1" s="1"/>
  <c r="A31" i="1" s="1"/>
  <c r="A33" i="1" s="1"/>
  <c r="A35" i="1" s="1"/>
  <c r="A37" i="1" s="1"/>
  <c r="A39" i="1" s="1"/>
  <c r="A41" i="1" s="1"/>
  <c r="A43" i="1" s="1"/>
  <c r="A45" i="1" s="1"/>
  <c r="A47" i="1" s="1"/>
  <c r="A38" i="32" l="1"/>
  <c r="A40" i="32" s="1"/>
  <c r="A42" i="32" s="1"/>
  <c r="A44" i="32" s="1"/>
  <c r="A46" i="32" s="1"/>
  <c r="A28" i="32"/>
  <c r="A30" i="32" s="1"/>
  <c r="A32" i="32" s="1"/>
  <c r="A34" i="32" s="1"/>
  <c r="A18" i="32"/>
  <c r="A20" i="32" s="1"/>
  <c r="A22" i="32" s="1"/>
  <c r="A24" i="32" s="1"/>
  <c r="A8" i="32"/>
  <c r="A10" i="32" s="1"/>
  <c r="A12" i="32" s="1"/>
  <c r="A14" i="32" s="1"/>
</calcChain>
</file>

<file path=xl/sharedStrings.xml><?xml version="1.0" encoding="utf-8"?>
<sst xmlns="http://schemas.openxmlformats.org/spreadsheetml/2006/main" count="936" uniqueCount="399">
  <si>
    <r>
      <rPr>
        <sz val="12"/>
        <rFont val="標楷體"/>
        <family val="4"/>
        <charset val="136"/>
      </rPr>
      <t>日期</t>
    </r>
  </si>
  <si>
    <r>
      <rPr>
        <sz val="14"/>
        <rFont val="標楷體"/>
        <family val="4"/>
        <charset val="136"/>
      </rPr>
      <t>主食</t>
    </r>
  </si>
  <si>
    <r>
      <rPr>
        <sz val="14"/>
        <rFont val="標楷體"/>
        <family val="4"/>
        <charset val="136"/>
      </rPr>
      <t>主菜</t>
    </r>
  </si>
  <si>
    <r>
      <rPr>
        <sz val="14"/>
        <rFont val="標楷體"/>
        <family val="4"/>
        <charset val="136"/>
      </rPr>
      <t>副菜</t>
    </r>
  </si>
  <si>
    <r>
      <rPr>
        <sz val="14"/>
        <rFont val="標楷體"/>
        <family val="4"/>
        <charset val="136"/>
      </rPr>
      <t>青菜</t>
    </r>
  </si>
  <si>
    <r>
      <rPr>
        <sz val="14"/>
        <rFont val="標楷體"/>
        <family val="4"/>
        <charset val="136"/>
      </rPr>
      <t>湯品</t>
    </r>
  </si>
  <si>
    <t>0~1</t>
  </si>
  <si>
    <r>
      <rPr>
        <sz val="11"/>
        <rFont val="標楷體"/>
        <family val="4"/>
        <charset val="136"/>
      </rPr>
      <t>五</t>
    </r>
    <phoneticPr fontId="11" type="noConversion"/>
  </si>
  <si>
    <t>糙米飯</t>
  </si>
  <si>
    <r>
      <rPr>
        <sz val="14"/>
        <rFont val="標楷體"/>
        <family val="4"/>
        <charset val="136"/>
      </rPr>
      <t>水果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</si>
  <si>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全榖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</si>
  <si>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蛋豆魚肉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</si>
  <si>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蔬菜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</si>
  <si>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水果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</si>
  <si>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奶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</si>
  <si>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油脂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</si>
  <si>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熱量
</t>
    </r>
    <r>
      <rPr>
        <sz val="6"/>
        <color indexed="8"/>
        <rFont val="Arial"/>
        <family val="2"/>
      </rPr>
      <t>(Kcal)</t>
    </r>
    <phoneticPr fontId="11" type="noConversion"/>
  </si>
  <si>
    <r>
      <rPr>
        <sz val="11"/>
        <rFont val="標楷體"/>
        <family val="4"/>
        <charset val="136"/>
      </rPr>
      <t>一</t>
    </r>
    <phoneticPr fontId="11" type="noConversion"/>
  </si>
  <si>
    <r>
      <rPr>
        <sz val="11"/>
        <rFont val="標楷體"/>
        <family val="4"/>
        <charset val="136"/>
      </rPr>
      <t>二</t>
    </r>
    <phoneticPr fontId="11" type="noConversion"/>
  </si>
  <si>
    <r>
      <rPr>
        <sz val="11"/>
        <rFont val="標楷體"/>
        <family val="4"/>
        <charset val="136"/>
      </rPr>
      <t>三</t>
    </r>
    <phoneticPr fontId="11" type="noConversion"/>
  </si>
  <si>
    <r>
      <rPr>
        <sz val="11"/>
        <rFont val="標楷體"/>
        <family val="4"/>
        <charset val="136"/>
      </rPr>
      <t>四</t>
    </r>
    <phoneticPr fontId="11" type="noConversion"/>
  </si>
  <si>
    <t>一</t>
    <phoneticPr fontId="11" type="noConversion"/>
  </si>
  <si>
    <r>
      <rPr>
        <sz val="8"/>
        <rFont val="標楷體"/>
        <family val="4"/>
        <charset val="136"/>
      </rPr>
      <t>學校午餐營養所需</t>
    </r>
  </si>
  <si>
    <r>
      <rPr>
        <sz val="10"/>
        <rFont val="標楷體"/>
        <family val="4"/>
        <charset val="136"/>
      </rPr>
      <t>熱量</t>
    </r>
    <r>
      <rPr>
        <sz val="10"/>
        <rFont val="Arial"/>
        <family val="2"/>
      </rPr>
      <t>(Kcal)</t>
    </r>
  </si>
  <si>
    <r>
      <rPr>
        <sz val="10"/>
        <rFont val="標楷體"/>
        <family val="4"/>
        <charset val="136"/>
      </rPr>
      <t>主食類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</si>
  <si>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豆魚肉蛋類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</si>
  <si>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蔬菜類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</si>
  <si>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水果類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</si>
  <si>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奶類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</si>
  <si>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油脂與堅果種子類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</si>
  <si>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1-3</t>
    </r>
    <r>
      <rPr>
        <sz val="10"/>
        <rFont val="標楷體"/>
        <family val="4"/>
        <charset val="136"/>
      </rPr>
      <t>年級</t>
    </r>
  </si>
  <si>
    <t>2~2.5</t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</si>
  <si>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4-6</t>
    </r>
    <r>
      <rPr>
        <sz val="10"/>
        <rFont val="標楷體"/>
        <family val="4"/>
        <charset val="136"/>
      </rPr>
      <t>年級</t>
    </r>
  </si>
  <si>
    <r>
      <rPr>
        <b/>
        <sz val="10"/>
        <rFont val="標楷體"/>
        <family val="4"/>
        <charset val="136"/>
      </rPr>
      <t>表單設計</t>
    </r>
    <r>
      <rPr>
        <b/>
        <sz val="10"/>
        <rFont val="Arial"/>
        <family val="2"/>
      </rPr>
      <t>:</t>
    </r>
    <r>
      <rPr>
        <b/>
        <sz val="10"/>
        <rFont val="標楷體"/>
        <family val="4"/>
        <charset val="136"/>
      </rPr>
      <t>軒泰食品有限公司</t>
    </r>
  </si>
  <si>
    <r>
      <rPr>
        <b/>
        <sz val="10"/>
        <color indexed="8"/>
        <rFont val="標楷體"/>
        <family val="4"/>
        <charset val="136"/>
      </rPr>
      <t>菜單審核小組</t>
    </r>
  </si>
  <si>
    <t>校長</t>
  </si>
  <si>
    <t>國中</t>
  </si>
  <si>
    <t>特餐</t>
  </si>
  <si>
    <t>芝麻飯</t>
  </si>
  <si>
    <r>
      <rPr>
        <sz val="9"/>
        <rFont val="標楷體"/>
        <family val="4"/>
        <charset val="136"/>
      </rPr>
      <t>五</t>
    </r>
    <phoneticPr fontId="11" type="noConversion"/>
  </si>
  <si>
    <t>水果</t>
  </si>
  <si>
    <t>油品:</t>
    <phoneticPr fontId="11" type="noConversion"/>
  </si>
  <si>
    <t>沙拉油(台糖)</t>
    <phoneticPr fontId="11" type="noConversion"/>
  </si>
  <si>
    <t>調味品:</t>
    <phoneticPr fontId="11" type="noConversion"/>
  </si>
  <si>
    <t>醬油(統一)、糖(台糖)、鹽(台鹽)</t>
    <phoneticPr fontId="11" type="noConversion"/>
  </si>
  <si>
    <t>芝麻飯</t>
    <phoneticPr fontId="11" type="noConversion"/>
  </si>
  <si>
    <t>糙米飯</t>
    <phoneticPr fontId="11" type="noConversion"/>
  </si>
  <si>
    <t>主任</t>
    <phoneticPr fontId="11" type="noConversion"/>
  </si>
  <si>
    <t>午餐執秘</t>
    <phoneticPr fontId="11" type="noConversion"/>
  </si>
  <si>
    <t>營養師</t>
  </si>
  <si>
    <t>炒</t>
    <phoneticPr fontId="11" type="noConversion"/>
  </si>
  <si>
    <t>煮</t>
    <phoneticPr fontId="11" type="noConversion"/>
  </si>
  <si>
    <t>燒</t>
    <phoneticPr fontId="11" type="noConversion"/>
  </si>
  <si>
    <t>炸</t>
    <phoneticPr fontId="11" type="noConversion"/>
  </si>
  <si>
    <t>蒸</t>
    <phoneticPr fontId="11" type="noConversion"/>
  </si>
  <si>
    <t>滷</t>
    <phoneticPr fontId="11" type="noConversion"/>
  </si>
  <si>
    <t>水果</t>
    <phoneticPr fontId="11" type="noConversion"/>
  </si>
  <si>
    <t>燴</t>
    <phoneticPr fontId="11" type="noConversion"/>
  </si>
  <si>
    <t>優酪乳</t>
    <phoneticPr fontId="11" type="noConversion"/>
  </si>
  <si>
    <t>鮮奶</t>
    <phoneticPr fontId="11" type="noConversion"/>
  </si>
  <si>
    <t>早點</t>
  </si>
  <si>
    <r>
      <rPr>
        <sz val="14"/>
        <rFont val="標楷體"/>
        <family val="4"/>
        <charset val="136"/>
      </rPr>
      <t>水果</t>
    </r>
    <phoneticPr fontId="11" type="noConversion"/>
  </si>
  <si>
    <t>午點</t>
    <phoneticPr fontId="4" type="noConversion"/>
  </si>
  <si>
    <r>
      <rPr>
        <sz val="6"/>
        <color indexed="8"/>
        <rFont val="標楷體"/>
        <family val="4"/>
        <charset val="136"/>
      </rPr>
      <t xml:space="preserve">全榖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</si>
  <si>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蛋豆魚肉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</si>
  <si>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蔬菜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</si>
  <si>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水果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</si>
  <si>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奶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</si>
  <si>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油脂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11" type="noConversion"/>
  </si>
  <si>
    <r>
      <rPr>
        <sz val="6"/>
        <color indexed="8"/>
        <rFont val="標楷體"/>
        <family val="4"/>
        <charset val="136"/>
      </rPr>
      <t xml:space="preserve">熱量
</t>
    </r>
    <r>
      <rPr>
        <sz val="6"/>
        <color indexed="8"/>
        <rFont val="Arial"/>
        <family val="2"/>
      </rPr>
      <t>(Kcal)</t>
    </r>
    <phoneticPr fontId="11" type="noConversion"/>
  </si>
  <si>
    <t>水果拼盤</t>
    <phoneticPr fontId="4" type="noConversion"/>
  </si>
  <si>
    <r>
      <rPr>
        <sz val="11"/>
        <rFont val="標楷體"/>
        <family val="4"/>
        <charset val="136"/>
      </rPr>
      <t>三</t>
    </r>
    <phoneticPr fontId="11" type="noConversion"/>
  </si>
  <si>
    <r>
      <rPr>
        <sz val="11"/>
        <rFont val="標楷體"/>
        <family val="4"/>
        <charset val="136"/>
      </rPr>
      <t>四</t>
    </r>
    <phoneticPr fontId="11" type="noConversion"/>
  </si>
  <si>
    <t>五</t>
    <phoneticPr fontId="11" type="noConversion"/>
  </si>
  <si>
    <t>生日蛋糕</t>
    <phoneticPr fontId="4" type="noConversion"/>
  </si>
  <si>
    <r>
      <rPr>
        <sz val="11"/>
        <rFont val="標楷體"/>
        <family val="4"/>
        <charset val="136"/>
      </rPr>
      <t>一</t>
    </r>
    <phoneticPr fontId="11" type="noConversion"/>
  </si>
  <si>
    <r>
      <rPr>
        <sz val="11"/>
        <rFont val="標楷體"/>
        <family val="4"/>
        <charset val="136"/>
      </rPr>
      <t>二</t>
    </r>
    <phoneticPr fontId="11" type="noConversion"/>
  </si>
  <si>
    <t>水果拼盤</t>
    <phoneticPr fontId="4" type="noConversion"/>
  </si>
  <si>
    <r>
      <rPr>
        <sz val="9"/>
        <rFont val="標楷體"/>
        <family val="4"/>
        <charset val="136"/>
      </rPr>
      <t>五</t>
    </r>
    <phoneticPr fontId="11" type="noConversion"/>
  </si>
  <si>
    <r>
      <rPr>
        <sz val="11"/>
        <rFont val="標楷體"/>
        <family val="4"/>
        <charset val="136"/>
      </rPr>
      <t>二</t>
    </r>
    <phoneticPr fontId="11" type="noConversion"/>
  </si>
  <si>
    <t>仙草.鮮奶.二砂</t>
    <phoneticPr fontId="4" type="noConversion"/>
  </si>
  <si>
    <r>
      <rPr>
        <sz val="11"/>
        <rFont val="標楷體"/>
        <family val="4"/>
        <charset val="136"/>
      </rPr>
      <t>五</t>
    </r>
    <phoneticPr fontId="11" type="noConversion"/>
  </si>
  <si>
    <t>一</t>
    <phoneticPr fontId="11" type="noConversion"/>
  </si>
  <si>
    <t>學校一天營養所需(早點、午餐、午點)</t>
    <phoneticPr fontId="11" type="noConversion"/>
  </si>
  <si>
    <t>熱量 (kcal)</t>
    <phoneticPr fontId="11" type="noConversion"/>
  </si>
  <si>
    <t>主食類(份)</t>
    <phoneticPr fontId="11" type="noConversion"/>
  </si>
  <si>
    <t>豆魚肉蛋類(份)</t>
    <phoneticPr fontId="11" type="noConversion"/>
  </si>
  <si>
    <t>蔬菜類(份)</t>
    <phoneticPr fontId="11" type="noConversion"/>
  </si>
  <si>
    <t>水果類(份)</t>
    <phoneticPr fontId="11" type="noConversion"/>
  </si>
  <si>
    <t>奶類(份)</t>
    <phoneticPr fontId="11" type="noConversion"/>
  </si>
  <si>
    <t>油脂與堅果種子類(份)</t>
    <phoneticPr fontId="11" type="noConversion"/>
  </si>
  <si>
    <t>2-3歲</t>
    <phoneticPr fontId="11" type="noConversion"/>
  </si>
  <si>
    <t>3.5</t>
    <phoneticPr fontId="11" type="noConversion"/>
  </si>
  <si>
    <t>1.5</t>
    <phoneticPr fontId="11" type="noConversion"/>
  </si>
  <si>
    <t>1</t>
    <phoneticPr fontId="11" type="noConversion"/>
  </si>
  <si>
    <t>4-6歲</t>
    <phoneticPr fontId="11" type="noConversion"/>
  </si>
  <si>
    <t>5</t>
    <phoneticPr fontId="11" type="noConversion"/>
  </si>
  <si>
    <t>2</t>
    <phoneticPr fontId="11" type="noConversion"/>
  </si>
  <si>
    <t>主任</t>
    <phoneticPr fontId="11" type="noConversion"/>
  </si>
  <si>
    <t xml:space="preserve"> </t>
  </si>
  <si>
    <t>五</t>
    <phoneticPr fontId="11" type="noConversion"/>
  </si>
  <si>
    <t>仙草奶凍+水果</t>
    <phoneticPr fontId="4" type="noConversion"/>
  </si>
  <si>
    <t>生日蛋糕12吋(精緻)</t>
    <phoneticPr fontId="4" type="noConversion"/>
  </si>
  <si>
    <t>糖醋魚丁</t>
  </si>
  <si>
    <t>年糕泡菜雞丁</t>
  </si>
  <si>
    <t>田園四丁</t>
  </si>
  <si>
    <t>南乳薑汁燒雞</t>
  </si>
  <si>
    <t>燴三鮮</t>
  </si>
  <si>
    <t>雞翅.薑片</t>
  </si>
  <si>
    <t>枸杞絲瓜麵線</t>
  </si>
  <si>
    <t>咖哩雞丁</t>
  </si>
  <si>
    <t>酸辣湯</t>
  </si>
  <si>
    <t>黃瓜丸子湯</t>
  </si>
  <si>
    <t>大黃瓜.丸子.芹菜.大骨</t>
  </si>
  <si>
    <t>白菜肉羹湯</t>
  </si>
  <si>
    <t>玉米濃湯</t>
  </si>
  <si>
    <t>玉米粒.馬鈴薯.洗選蛋</t>
  </si>
  <si>
    <t>紅棗木瓜湯</t>
  </si>
  <si>
    <t>青木瓜.紅棗</t>
  </si>
  <si>
    <t>肉骨白菜湯</t>
  </si>
  <si>
    <t>大白菜.肉骨茶包.金針菇.龍骨</t>
  </si>
  <si>
    <t>雞排.薑片.青蔥</t>
    <phoneticPr fontId="4" type="noConversion"/>
  </si>
  <si>
    <t>椰香南瓜燒肉</t>
    <phoneticPr fontId="11" type="noConversion"/>
  </si>
  <si>
    <t>肉丁.南瓜.椰漿青蔥</t>
    <phoneticPr fontId="11" type="noConversion"/>
  </si>
  <si>
    <t>芽菜干絲</t>
  </si>
  <si>
    <t>綠豆地瓜湯</t>
  </si>
  <si>
    <t>綠豆.地瓜.二砂</t>
  </si>
  <si>
    <t>素瓜仔肉</t>
    <phoneticPr fontId="4" type="noConversion"/>
  </si>
  <si>
    <t>大白菜.肉骨茶包.金針菇.</t>
    <phoneticPr fontId="4" type="noConversion"/>
  </si>
  <si>
    <t>地瓜小湯圓</t>
    <phoneticPr fontId="4" type="noConversion"/>
  </si>
  <si>
    <t>地瓜.小湯圓.二砂</t>
    <phoneticPr fontId="4" type="noConversion"/>
  </si>
  <si>
    <t>紅蘿蔔炒蛋</t>
    <phoneticPr fontId="11" type="noConversion"/>
  </si>
  <si>
    <t>大白菜.脆筍絲.肉羹.木耳.紅K.柴魚片</t>
    <phoneticPr fontId="4" type="noConversion"/>
  </si>
  <si>
    <t>蒸南瓜+鮮奶</t>
  </si>
  <si>
    <t>南瓜.鮮奶</t>
  </si>
  <si>
    <t>110年5月份 楊梅國小附設幼兒園菜單</t>
    <phoneticPr fontId="5" type="noConversion"/>
  </si>
  <si>
    <r>
      <t>110</t>
    </r>
    <r>
      <rPr>
        <b/>
        <sz val="14"/>
        <rFont val="標楷體"/>
        <family val="4"/>
        <charset val="136"/>
      </rPr>
      <t>年 5月份</t>
    </r>
    <r>
      <rPr>
        <b/>
        <sz val="14"/>
        <rFont val="Arial"/>
        <family val="2"/>
      </rPr>
      <t xml:space="preserve"> </t>
    </r>
    <r>
      <rPr>
        <b/>
        <sz val="14"/>
        <rFont val="標楷體"/>
        <family val="4"/>
        <charset val="136"/>
      </rPr>
      <t>楊梅國小菜單</t>
    </r>
    <r>
      <rPr>
        <b/>
        <sz val="14"/>
        <rFont val="Arial"/>
        <family val="2"/>
      </rPr>
      <t>(</t>
    </r>
    <r>
      <rPr>
        <b/>
        <sz val="14"/>
        <rFont val="標楷體"/>
        <family val="4"/>
        <charset val="136"/>
      </rPr>
      <t>葷</t>
    </r>
    <r>
      <rPr>
        <b/>
        <sz val="14"/>
        <rFont val="Arial"/>
        <family val="2"/>
      </rPr>
      <t>)</t>
    </r>
    <phoneticPr fontId="5" type="noConversion"/>
  </si>
  <si>
    <r>
      <t>110</t>
    </r>
    <r>
      <rPr>
        <b/>
        <sz val="14"/>
        <rFont val="標楷體"/>
        <family val="4"/>
        <charset val="136"/>
      </rPr>
      <t>年 5月份</t>
    </r>
    <r>
      <rPr>
        <b/>
        <sz val="14"/>
        <rFont val="Arial"/>
        <family val="2"/>
      </rPr>
      <t xml:space="preserve"> </t>
    </r>
    <r>
      <rPr>
        <b/>
        <sz val="14"/>
        <rFont val="標楷體"/>
        <family val="4"/>
        <charset val="136"/>
      </rPr>
      <t>楊梅國小菜單</t>
    </r>
    <r>
      <rPr>
        <b/>
        <sz val="14"/>
        <rFont val="Arial"/>
        <family val="2"/>
      </rPr>
      <t>(</t>
    </r>
    <r>
      <rPr>
        <b/>
        <sz val="14"/>
        <rFont val="標楷體"/>
        <family val="4"/>
        <charset val="136"/>
      </rPr>
      <t>素</t>
    </r>
    <r>
      <rPr>
        <b/>
        <sz val="14"/>
        <rFont val="Arial"/>
        <family val="2"/>
      </rPr>
      <t>)</t>
    </r>
    <phoneticPr fontId="5" type="noConversion"/>
  </si>
  <si>
    <t>地瓜糙米飯</t>
  </si>
  <si>
    <t>海苔香鬆飯</t>
    <phoneticPr fontId="4" type="noConversion"/>
  </si>
  <si>
    <t>薑黃飯</t>
    <phoneticPr fontId="4" type="noConversion"/>
  </si>
  <si>
    <t>紅藜麥飯</t>
    <phoneticPr fontId="11" type="noConversion"/>
  </si>
  <si>
    <t>燕麥飯</t>
    <phoneticPr fontId="11" type="noConversion"/>
  </si>
  <si>
    <t>紅豆小湯圓</t>
  </si>
  <si>
    <t>紅豆小湯圓</t>
    <phoneticPr fontId="4" type="noConversion"/>
  </si>
  <si>
    <t>白木耳.雪蓮子.紅棗.二砂</t>
    <phoneticPr fontId="4" type="noConversion"/>
  </si>
  <si>
    <t>紅棗蓮子銀耳湯</t>
    <phoneticPr fontId="4" type="noConversion"/>
  </si>
  <si>
    <t>台式炒麵</t>
    <phoneticPr fontId="11" type="noConversion"/>
  </si>
  <si>
    <t>嫩汁雞翅</t>
    <phoneticPr fontId="11" type="noConversion"/>
  </si>
  <si>
    <t>白油麵.肉絲.高麗菜.洋蔥.紅蘿蔔.木耳</t>
  </si>
  <si>
    <t>豆腐.筍絲蛋紅蘿蔔木耳.豬血</t>
  </si>
  <si>
    <t>夏威夷炒飯</t>
  </si>
  <si>
    <t>白米.洋蔥.三色丁.培根.鳳梨</t>
  </si>
  <si>
    <t>蠔油雞排</t>
    <phoneticPr fontId="4" type="noConversion"/>
  </si>
  <si>
    <t>麵疙瘩湯</t>
  </si>
  <si>
    <t>麵疙瘩.肉絲.高麗菜.紅蘿蔔木耳</t>
  </si>
  <si>
    <t>香滷雞腿</t>
  </si>
  <si>
    <t>雞腿</t>
  </si>
  <si>
    <t>芝麻包</t>
  </si>
  <si>
    <t>奇美芝麻包</t>
  </si>
  <si>
    <t>奶油白醬義大利麵</t>
  </si>
  <si>
    <t>迷迭香洋芋燒肉</t>
  </si>
  <si>
    <t>肉丁.洋芋大蕃茄迷迭香葉.義大利香料</t>
  </si>
  <si>
    <t>雞丁.骨腿丁.泡菜.大白菜.寧波年糕.青蔥</t>
  </si>
  <si>
    <t>粉蒸排骨</t>
  </si>
  <si>
    <t>肉丁.排骨丁.地瓜.蒜末.蒸肉粉紅蘿蔔</t>
  </si>
  <si>
    <t>沙茶燒魚</t>
  </si>
  <si>
    <t>烏魚丁.油豆腐.洋蔥青蔥</t>
  </si>
  <si>
    <t>香料薯丁炒蛋</t>
  </si>
  <si>
    <t>鮮瓜黑輪</t>
  </si>
  <si>
    <t>小黃瓜.黑輪.木耳紅蘿蔔</t>
  </si>
  <si>
    <t>牛蒡蛤蜊鮮菇湯</t>
  </si>
  <si>
    <t>牛蒡.蛤蜊.鮮菇.龍骨丁</t>
  </si>
  <si>
    <t>味噌蘿蔔湯</t>
  </si>
  <si>
    <t>蘿蔔.洋蔥.味噌</t>
  </si>
  <si>
    <t>羅宋湯</t>
  </si>
  <si>
    <t>高麗菜.西芹.蕃茄.洋蔥</t>
  </si>
  <si>
    <t>薑汁燒肉</t>
  </si>
  <si>
    <t>肉柳.豆干片黃豆芽.青蔥薑末</t>
  </si>
  <si>
    <t>海苔魚丁(炸</t>
  </si>
  <si>
    <t>水鯊丁.馬鈴薯.海苔粉</t>
  </si>
  <si>
    <t>腰果葡香南瓜</t>
  </si>
  <si>
    <t>南瓜腰瓜葡萄乾</t>
  </si>
  <si>
    <t>玉米粒.小黃瓜.刈薯.紅人</t>
  </si>
  <si>
    <t>白干絲.綠豆芽.芹菜.紅蘿蔔</t>
  </si>
  <si>
    <t>紫菜豆腐湯</t>
  </si>
  <si>
    <t>豆腐.紫菜.柴魚片.青蔥</t>
  </si>
  <si>
    <t>雞丁.骨腿丁.馬鈴薯紅蘿蔔洋蔥</t>
  </si>
  <si>
    <t>肉丁.豬腳丁.白蘿蔔.水煮花生.紅人</t>
  </si>
  <si>
    <t>花生豬腳</t>
    <phoneticPr fontId="11" type="noConversion"/>
  </si>
  <si>
    <t>什錦雙花</t>
  </si>
  <si>
    <t>青白花椰菜.鮮菇紅蘿蔔木耳</t>
  </si>
  <si>
    <t>大黃瓜.肉片.生香菇</t>
  </si>
  <si>
    <t>海芽蛋花湯</t>
  </si>
  <si>
    <t>海帶芽.洗選蛋</t>
  </si>
  <si>
    <t>鯰魚丁.洋蔥.油豆腐丁.三色丁</t>
  </si>
  <si>
    <t>絲瓜.麵線.鮮菇.枸杞</t>
  </si>
  <si>
    <t>蕃茄黃芽湯</t>
  </si>
  <si>
    <t>黃豆芽.大蕃茄.大骨</t>
  </si>
  <si>
    <t>雞丁.骨腿丁.蘿蔔.豆腐乳(紅糟.薑末.蒜末</t>
  </si>
  <si>
    <t>瓜仔肉</t>
  </si>
  <si>
    <t>絞肉.碎豆干.醬碎瓜.</t>
  </si>
  <si>
    <t>豆捲冬瓜</t>
  </si>
  <si>
    <t>魚香茄子</t>
  </si>
  <si>
    <t>茄子.絞肉.九層塔</t>
  </si>
  <si>
    <t>榨菜粉絲湯</t>
  </si>
  <si>
    <t>榨菜絲.冬粉.金針菇青蔥</t>
  </si>
  <si>
    <t>玉米炒蛋</t>
  </si>
  <si>
    <t>洗選蛋.玉米粒.紅蘿蔔</t>
  </si>
  <si>
    <t>柴魚豆腐湯</t>
  </si>
  <si>
    <t>豆腐柴魚片味噌</t>
  </si>
  <si>
    <t>冬瓜薏仁湯</t>
  </si>
  <si>
    <t>冬瓜小薏仁大骨</t>
  </si>
  <si>
    <t>雪裡紅炒豆干</t>
  </si>
  <si>
    <t>豆干絞碎.雪裡紅.絞肉.蒜末.</t>
  </si>
  <si>
    <t>椒鹽海鮮排</t>
    <phoneticPr fontId="11" type="noConversion"/>
  </si>
  <si>
    <t>海鮮排</t>
    <phoneticPr fontId="11" type="noConversion"/>
  </si>
  <si>
    <t>冬瓜西谷米奶茶</t>
    <phoneticPr fontId="4" type="noConversion"/>
  </si>
  <si>
    <t>奶粉西谷米.冬瓜塊.二砂</t>
    <phoneticPr fontId="4" type="noConversion"/>
  </si>
  <si>
    <t>醬燒豆包塊</t>
    <phoneticPr fontId="11" type="noConversion"/>
  </si>
  <si>
    <t>炸豆包.洋蔥紅蘿蔔鮮菇</t>
    <phoneticPr fontId="11" type="noConversion"/>
  </si>
  <si>
    <t>洋蔥炒蛋</t>
    <phoneticPr fontId="11" type="noConversion"/>
  </si>
  <si>
    <t>洗選蛋.洋蔥紅蘿蔔</t>
    <phoneticPr fontId="11" type="noConversion"/>
  </si>
  <si>
    <t>肉丁蕃茄刈薯紅蘿蔔青蔥</t>
    <phoneticPr fontId="11" type="noConversion"/>
  </si>
  <si>
    <t>鹹冬瓜肉餅</t>
    <phoneticPr fontId="4" type="noConversion"/>
  </si>
  <si>
    <t>絞肉.豆腐.刈薯.鹹冬瓜.紅蘿蔔</t>
    <phoneticPr fontId="11" type="noConversion"/>
  </si>
  <si>
    <t>鴨丁.冬瓜.紅蘿蔔</t>
    <phoneticPr fontId="4" type="noConversion"/>
  </si>
  <si>
    <t>京醬肉絲</t>
    <phoneticPr fontId="4" type="noConversion"/>
  </si>
  <si>
    <t>肉絲.黃豆芽.紅蘿蔔.青蔥</t>
    <phoneticPr fontId="4" type="noConversion"/>
  </si>
  <si>
    <t>燒</t>
  </si>
  <si>
    <t>一</t>
    <phoneticPr fontId="4" type="noConversion"/>
  </si>
  <si>
    <t>六</t>
    <phoneticPr fontId="4" type="noConversion"/>
  </si>
  <si>
    <t>親職日補休</t>
    <phoneticPr fontId="4" type="noConversion"/>
  </si>
  <si>
    <t>麵包餐</t>
    <phoneticPr fontId="4" type="noConversion"/>
  </si>
  <si>
    <t>漢堡麵包</t>
    <phoneticPr fontId="11" type="noConversion"/>
  </si>
  <si>
    <t>卡啦雞腿排</t>
    <phoneticPr fontId="4" type="noConversion"/>
  </si>
  <si>
    <t>卡啦雞腿排/小黃瓜/蕃茄醬</t>
    <phoneticPr fontId="4" type="noConversion"/>
  </si>
  <si>
    <t>香酥薯條</t>
    <phoneticPr fontId="4" type="noConversion"/>
  </si>
  <si>
    <t>薯條</t>
    <phoneticPr fontId="4" type="noConversion"/>
  </si>
  <si>
    <t>津津100%果汁</t>
    <phoneticPr fontId="4" type="noConversion"/>
  </si>
  <si>
    <t>六</t>
    <phoneticPr fontId="11" type="noConversion"/>
  </si>
  <si>
    <t>親職日補休</t>
    <phoneticPr fontId="11" type="noConversion"/>
  </si>
  <si>
    <t>素雞堡/小黃瓜/蕃茄醬</t>
    <phoneticPr fontId="4" type="noConversion"/>
  </si>
  <si>
    <t>椒鹽雙酥</t>
    <phoneticPr fontId="4" type="noConversion"/>
  </si>
  <si>
    <t>肉丁.杏鮑菇頭</t>
    <phoneticPr fontId="4" type="noConversion"/>
  </si>
  <si>
    <t>高麗菜.西芹.蕃茄.</t>
    <phoneticPr fontId="4" type="noConversion"/>
  </si>
  <si>
    <t>白油麵.鮮菇.高麗菜.洋蔥.紅蘿蔔.木耳</t>
    <phoneticPr fontId="4" type="noConversion"/>
  </si>
  <si>
    <t>豆腐.筍絲蛋紅蘿蔔木耳</t>
    <phoneticPr fontId="4" type="noConversion"/>
  </si>
  <si>
    <t>蜜汁素排</t>
    <phoneticPr fontId="11" type="noConversion"/>
  </si>
  <si>
    <t>素蜜汁排</t>
    <phoneticPr fontId="4" type="noConversion"/>
  </si>
  <si>
    <t>牛蒡鮮菇湯</t>
    <phoneticPr fontId="4" type="noConversion"/>
  </si>
  <si>
    <t>牛蒡.鮮菇.</t>
    <phoneticPr fontId="4" type="noConversion"/>
  </si>
  <si>
    <t>三杯由豆腐</t>
    <phoneticPr fontId="4" type="noConversion"/>
  </si>
  <si>
    <t>油豆腐.九層塔</t>
    <phoneticPr fontId="4" type="noConversion"/>
  </si>
  <si>
    <t>薑絲麵腸</t>
    <phoneticPr fontId="4" type="noConversion"/>
  </si>
  <si>
    <t>麵腸.薑絲</t>
    <phoneticPr fontId="11" type="noConversion"/>
  </si>
  <si>
    <t>小黃瓜.鮮菇.木耳紅蘿蔔</t>
    <phoneticPr fontId="4" type="noConversion"/>
  </si>
  <si>
    <t>脆瓜鮮菇</t>
    <phoneticPr fontId="4" type="noConversion"/>
  </si>
  <si>
    <t>蘿蔔..味噌</t>
    <phoneticPr fontId="4" type="noConversion"/>
  </si>
  <si>
    <t>百葉豆腐.泡菜.大白菜.寧波年糕.青蔥</t>
    <phoneticPr fontId="4" type="noConversion"/>
  </si>
  <si>
    <t>年糕泡菜百頁</t>
    <phoneticPr fontId="4" type="noConversion"/>
  </si>
  <si>
    <t>白菜湯</t>
    <phoneticPr fontId="4" type="noConversion"/>
  </si>
  <si>
    <t>大白菜.脆筍絲.木耳.紅K.柴魚片</t>
    <phoneticPr fontId="4" type="noConversion"/>
  </si>
  <si>
    <t>蠔油豆包</t>
    <phoneticPr fontId="4" type="noConversion"/>
  </si>
  <si>
    <t>.豆干片黃豆芽.青蔥薑末</t>
    <phoneticPr fontId="4" type="noConversion"/>
  </si>
  <si>
    <t>沙茶豆干</t>
    <phoneticPr fontId="4" type="noConversion"/>
  </si>
  <si>
    <t>素雞丁.馬鈴薯.海苔粉</t>
    <phoneticPr fontId="4" type="noConversion"/>
  </si>
  <si>
    <t>海苔素雞丁(炸</t>
    <phoneticPr fontId="4" type="noConversion"/>
  </si>
  <si>
    <t>洗選蛋.紅蘿蔔</t>
    <phoneticPr fontId="11" type="noConversion"/>
  </si>
  <si>
    <t>豆腐.紫菜.</t>
    <phoneticPr fontId="4" type="noConversion"/>
  </si>
  <si>
    <t>烤麩蕃茄刈薯紅蘿蔔青蔥</t>
    <phoneticPr fontId="11" type="noConversion"/>
  </si>
  <si>
    <t>蕃茄燉烤麩</t>
    <phoneticPr fontId="11" type="noConversion"/>
  </si>
  <si>
    <t>咖哩百頁豆腐</t>
    <phoneticPr fontId="4" type="noConversion"/>
  </si>
  <si>
    <t>百頁豆腐.三色丁</t>
    <phoneticPr fontId="4" type="noConversion"/>
  </si>
  <si>
    <t>黃豆芽.大蕃茄.</t>
    <phoneticPr fontId="4" type="noConversion"/>
  </si>
  <si>
    <t>大黃瓜.生香菇</t>
    <phoneticPr fontId="4" type="noConversion"/>
  </si>
  <si>
    <t>豆干麵輪.白蘿蔔.水煮花生.紅人</t>
    <phoneticPr fontId="4" type="noConversion"/>
  </si>
  <si>
    <t>蘿蔔滷豆干</t>
    <phoneticPr fontId="11" type="noConversion"/>
  </si>
  <si>
    <t>滷雙寶</t>
    <phoneticPr fontId="4" type="noConversion"/>
  </si>
  <si>
    <t>白煮蛋.海帶.豆干</t>
    <phoneticPr fontId="4" type="noConversion"/>
  </si>
  <si>
    <t>手工炸豆腐</t>
    <phoneticPr fontId="4" type="noConversion"/>
  </si>
  <si>
    <t>糖醋豆腐</t>
    <phoneticPr fontId="4" type="noConversion"/>
  </si>
  <si>
    <t>玉米布丁酥</t>
    <phoneticPr fontId="4" type="noConversion"/>
  </si>
  <si>
    <t>玉米布丁酥*2</t>
    <phoneticPr fontId="4" type="noConversion"/>
  </si>
  <si>
    <t>茄子.九層塔</t>
    <phoneticPr fontId="4" type="noConversion"/>
  </si>
  <si>
    <t>大黃瓜.芹菜.</t>
    <phoneticPr fontId="4" type="noConversion"/>
  </si>
  <si>
    <t>黃瓜湯</t>
    <phoneticPr fontId="4" type="noConversion"/>
  </si>
  <si>
    <t>豆腐湯</t>
    <phoneticPr fontId="4" type="noConversion"/>
  </si>
  <si>
    <t>豆腐味噌</t>
    <phoneticPr fontId="4" type="noConversion"/>
  </si>
  <si>
    <t>迷迭香洋芋燒</t>
    <phoneticPr fontId="4" type="noConversion"/>
  </si>
  <si>
    <t>麵輪.碎豆干.醬碎瓜.</t>
    <phoneticPr fontId="4" type="noConversion"/>
  </si>
  <si>
    <t>五味黑豆干</t>
    <phoneticPr fontId="4" type="noConversion"/>
  </si>
  <si>
    <t>黑豆干</t>
    <phoneticPr fontId="4" type="noConversion"/>
  </si>
  <si>
    <t>杏鮑菇頭.洋芋大蕃茄迷迭香葉.義大利香料</t>
    <phoneticPr fontId="4" type="noConversion"/>
  </si>
  <si>
    <t>義大利麵花椰菜三色丁奶油奶粉卡士達粉</t>
    <phoneticPr fontId="4" type="noConversion"/>
  </si>
  <si>
    <t>炸豆包.脆筍片紅蘿蔔鮮菇</t>
    <phoneticPr fontId="11" type="noConversion"/>
  </si>
  <si>
    <t>冬瓜小薏仁</t>
    <phoneticPr fontId="4" type="noConversion"/>
  </si>
  <si>
    <t>豆干絞碎.雪裡紅.蒜末.</t>
    <phoneticPr fontId="4" type="noConversion"/>
  </si>
  <si>
    <t>炸雙味</t>
    <phoneticPr fontId="11" type="noConversion"/>
  </si>
  <si>
    <t>芝麻球*2</t>
    <phoneticPr fontId="11" type="noConversion"/>
  </si>
  <si>
    <t>紅燒苦瓜</t>
    <phoneticPr fontId="4" type="noConversion"/>
  </si>
  <si>
    <t>苦瓜.黑豆鼓薑片</t>
    <phoneticPr fontId="4" type="noConversion"/>
  </si>
  <si>
    <t>榨菜絲.冬粉.金針菇</t>
    <phoneticPr fontId="4" type="noConversion"/>
  </si>
  <si>
    <t>椰香南瓜鮮菇</t>
    <phoneticPr fontId="11" type="noConversion"/>
  </si>
  <si>
    <t>.南瓜.椰漿鮮菇</t>
    <phoneticPr fontId="11" type="noConversion"/>
  </si>
  <si>
    <t>紅嵾蒸蛋</t>
    <phoneticPr fontId="11" type="noConversion"/>
  </si>
  <si>
    <t>蔥肉餡餅+玉米蛋花湯</t>
    <phoneticPr fontId="4" type="noConversion"/>
  </si>
  <si>
    <t>餛飩湯</t>
    <phoneticPr fontId="4" type="noConversion"/>
  </si>
  <si>
    <t>虱目魚柳粥</t>
    <phoneticPr fontId="4" type="noConversion"/>
  </si>
  <si>
    <t>雞絲麵.</t>
    <phoneticPr fontId="4" type="noConversion"/>
  </si>
  <si>
    <t>客家湯圓</t>
    <phoneticPr fontId="4" type="noConversion"/>
  </si>
  <si>
    <t>珍珠丸子+山藥雞湯</t>
    <phoneticPr fontId="4" type="noConversion"/>
  </si>
  <si>
    <t>湯板條</t>
    <phoneticPr fontId="4" type="noConversion"/>
  </si>
  <si>
    <t>扁蒲鹹粥</t>
    <phoneticPr fontId="4" type="noConversion"/>
  </si>
  <si>
    <t>玉米湯餃</t>
    <phoneticPr fontId="4" type="noConversion"/>
  </si>
  <si>
    <t>香菇雞湯+麵線</t>
    <phoneticPr fontId="4" type="noConversion"/>
  </si>
  <si>
    <t>鍋貼+酸辣湯</t>
    <phoneticPr fontId="4" type="noConversion"/>
  </si>
  <si>
    <t>絲瓜雞茸粥</t>
    <phoneticPr fontId="4" type="noConversion"/>
  </si>
  <si>
    <t>鮮肉包+桂圓紅棗茶</t>
    <phoneticPr fontId="4" type="noConversion"/>
  </si>
  <si>
    <t>鮮魚米粉湯</t>
    <phoneticPr fontId="4" type="noConversion"/>
  </si>
  <si>
    <t>關東煮</t>
    <phoneticPr fontId="4" type="noConversion"/>
  </si>
  <si>
    <t>餛飩.青菜.豆腐</t>
    <phoneticPr fontId="4" type="noConversion"/>
  </si>
  <si>
    <t>米粉.鯛魚片.青菜</t>
    <phoneticPr fontId="4" type="noConversion"/>
  </si>
  <si>
    <t>蘿蔔糕.蛋</t>
    <phoneticPr fontId="4" type="noConversion"/>
  </si>
  <si>
    <t>蛋煎蘿蔔糕/水果</t>
    <phoneticPr fontId="4" type="noConversion"/>
  </si>
  <si>
    <t>香菇鮮雞湯/水果</t>
    <phoneticPr fontId="4" type="noConversion"/>
  </si>
  <si>
    <t>雞丁/香菇/蘿蔔</t>
    <phoneticPr fontId="4" type="noConversion"/>
  </si>
  <si>
    <t>虱目魚柳.高麗菜.三色丁白米</t>
    <phoneticPr fontId="4" type="noConversion"/>
  </si>
  <si>
    <t>雞絲麵.肉絲.青菜蛋</t>
    <phoneticPr fontId="4" type="noConversion"/>
  </si>
  <si>
    <t>珍珠丸子.山藥.雞丁</t>
    <phoneticPr fontId="4" type="noConversion"/>
  </si>
  <si>
    <t>湯圓.韭菜綠豆芽.肉絲</t>
    <phoneticPr fontId="4" type="noConversion"/>
  </si>
  <si>
    <t>蔥肉餡餅.玉米粒.蛋</t>
    <phoneticPr fontId="4" type="noConversion"/>
  </si>
  <si>
    <t>桂圓小米甜粥</t>
    <phoneticPr fontId="4" type="noConversion"/>
  </si>
  <si>
    <t>桂圓.小米.圓糯米.二砂</t>
    <phoneticPr fontId="4" type="noConversion"/>
  </si>
  <si>
    <t>水煮玉米/水果</t>
    <phoneticPr fontId="4" type="noConversion"/>
  </si>
  <si>
    <t>玉米條.</t>
    <phoneticPr fontId="4" type="noConversion"/>
  </si>
  <si>
    <t>玉米巧達雞茸湯</t>
    <phoneticPr fontId="4" type="noConversion"/>
  </si>
  <si>
    <t>清胸絞肉.玉米粒.馬鈴薯洋蔥.濃湯粉</t>
    <phoneticPr fontId="4" type="noConversion"/>
  </si>
  <si>
    <t>蘿蔔.玉米.油豆腐丁.鮮菇.黑輪</t>
    <phoneticPr fontId="4" type="noConversion"/>
  </si>
  <si>
    <t>白米.扁蒲.絞肉.鮮菇</t>
    <phoneticPr fontId="4" type="noConversion"/>
  </si>
  <si>
    <t>板條.肉絲.韭菜.綠豆芽.</t>
    <phoneticPr fontId="4" type="noConversion"/>
  </si>
  <si>
    <t>小餐包+紫米燕麥糙米漿</t>
    <phoneticPr fontId="4" type="noConversion"/>
  </si>
  <si>
    <t>小餐包.紫米燕麥糙米漿</t>
    <phoneticPr fontId="4" type="noConversion"/>
  </si>
  <si>
    <t>肉羹麵線</t>
    <phoneticPr fontId="4" type="noConversion"/>
  </si>
  <si>
    <t>黃麵線.小肉羹.筍絲.木耳紅蘿蔔</t>
    <phoneticPr fontId="4" type="noConversion"/>
  </si>
  <si>
    <t>牛蒡蛤蜊鮮雞湯</t>
    <phoneticPr fontId="4" type="noConversion"/>
  </si>
  <si>
    <t>牛蒡.鮮菇.雞丁.枸杞</t>
    <phoneticPr fontId="4" type="noConversion"/>
  </si>
  <si>
    <t>香酥地瓜條/水果</t>
    <phoneticPr fontId="4" type="noConversion"/>
  </si>
  <si>
    <t>地瓜條</t>
    <phoneticPr fontId="4" type="noConversion"/>
  </si>
  <si>
    <t>高麗菜包+冬瓜茶</t>
    <phoneticPr fontId="4" type="noConversion"/>
  </si>
  <si>
    <t>高麗菜包.冬瓜塊.</t>
    <phoneticPr fontId="4" type="noConversion"/>
  </si>
  <si>
    <t>水餃.玉米.蛋</t>
    <phoneticPr fontId="4" type="noConversion"/>
  </si>
  <si>
    <t>麵線.雞丁.香菇青菜</t>
    <phoneticPr fontId="4" type="noConversion"/>
  </si>
  <si>
    <t>鍋貼.豆腐.筍絲.蛋紅蘿蔔木耳</t>
    <phoneticPr fontId="4" type="noConversion"/>
  </si>
  <si>
    <t>絲瓜.青胸絞肉.鮮菇</t>
    <phoneticPr fontId="4" type="noConversion"/>
  </si>
  <si>
    <t>肉包.桂圓.紅棗.二砂.</t>
    <phoneticPr fontId="4" type="noConversion"/>
  </si>
  <si>
    <t>肉絲擔仔麵</t>
    <phoneticPr fontId="4" type="noConversion"/>
  </si>
  <si>
    <t>白由麵.絞肉.韭菜.綠豆芽</t>
    <phoneticPr fontId="4" type="noConversion"/>
  </si>
  <si>
    <t>果醬吐司+低糖豆漿</t>
    <phoneticPr fontId="4" type="noConversion"/>
  </si>
  <si>
    <t>吐司.果醬.低糖豆漿</t>
    <phoneticPr fontId="4" type="noConversion"/>
  </si>
  <si>
    <t>中華愛玉</t>
    <phoneticPr fontId="4" type="noConversion"/>
  </si>
  <si>
    <t>綠豆米苔目甜湯</t>
    <phoneticPr fontId="4" type="noConversion"/>
  </si>
  <si>
    <t>綠豆.米苔目.二砂</t>
    <phoneticPr fontId="4" type="noConversion"/>
  </si>
  <si>
    <t>豆花.蜜花豆.粉圓.二砂</t>
  </si>
  <si>
    <t>綜合豆花</t>
  </si>
  <si>
    <t>玉米排骨湯</t>
    <phoneticPr fontId="4" type="noConversion"/>
  </si>
  <si>
    <t>玉米條.排骨丁</t>
    <phoneticPr fontId="4" type="noConversion"/>
  </si>
  <si>
    <t>茶葉蛋+麥茶</t>
    <phoneticPr fontId="4" type="noConversion"/>
  </si>
  <si>
    <t>洗選蛋.麥茶.二砂</t>
    <phoneticPr fontId="4" type="noConversion"/>
  </si>
  <si>
    <t>洗選蛋.洋芋.三色丁.香料</t>
    <phoneticPr fontId="4" type="noConversion"/>
  </si>
  <si>
    <t>奶油白菜</t>
    <phoneticPr fontId="11" type="noConversion"/>
  </si>
  <si>
    <t>青泉菜</t>
    <phoneticPr fontId="11" type="noConversion"/>
  </si>
  <si>
    <t>荷葉白菜</t>
    <phoneticPr fontId="11" type="noConversion"/>
  </si>
  <si>
    <t>青松菜</t>
    <phoneticPr fontId="11" type="noConversion"/>
  </si>
  <si>
    <t>高麗菜</t>
    <phoneticPr fontId="11" type="noConversion"/>
  </si>
  <si>
    <t>味美菜</t>
    <phoneticPr fontId="11" type="noConversion"/>
  </si>
  <si>
    <t>小白菜</t>
    <phoneticPr fontId="11" type="noConversion"/>
  </si>
  <si>
    <t>山菠菜</t>
    <phoneticPr fontId="11" type="noConversion"/>
  </si>
  <si>
    <t>大陸A菜(產</t>
    <phoneticPr fontId="11" type="noConversion"/>
  </si>
  <si>
    <t>蚵白菜(產</t>
    <phoneticPr fontId="11" type="noConversion"/>
  </si>
  <si>
    <t>白莧菜Q</t>
  </si>
  <si>
    <t>白莧菜Q</t>
    <phoneticPr fontId="11" type="noConversion"/>
  </si>
  <si>
    <t>黑葉白菜</t>
    <phoneticPr fontId="11" type="noConversion"/>
  </si>
  <si>
    <t>青江菜(產</t>
    <phoneticPr fontId="11" type="noConversion"/>
  </si>
  <si>
    <t>空心菜Q</t>
    <phoneticPr fontId="11" type="noConversion"/>
  </si>
  <si>
    <t>空心菜(產</t>
    <phoneticPr fontId="11" type="noConversion"/>
  </si>
  <si>
    <t>饅頭+豆漿</t>
    <phoneticPr fontId="4" type="noConversion"/>
  </si>
  <si>
    <t>饅頭.豆漿</t>
    <phoneticPr fontId="4" type="noConversion"/>
  </si>
  <si>
    <r>
      <t>卡啦雞腿排/小黃瓜/蕃茄醬/</t>
    </r>
    <r>
      <rPr>
        <sz val="10"/>
        <color rgb="FFFF0000"/>
        <rFont val="標楷體"/>
        <family val="4"/>
        <charset val="136"/>
      </rPr>
      <t>袋子</t>
    </r>
    <phoneticPr fontId="4" type="noConversion"/>
  </si>
  <si>
    <t>地瓜糙米飯</t>
    <phoneticPr fontId="11" type="noConversion"/>
  </si>
  <si>
    <t>紅燒豆腐</t>
    <phoneticPr fontId="4" type="noConversion"/>
  </si>
  <si>
    <t>豆腐.絞肉.脆筍片.紅蘿蔔.木耳</t>
    <phoneticPr fontId="4" type="noConversion"/>
  </si>
  <si>
    <r>
      <t>蕃茄</t>
    </r>
    <r>
      <rPr>
        <b/>
        <sz val="12"/>
        <color rgb="FFFF0000"/>
        <rFont val="標楷體"/>
        <family val="4"/>
        <charset val="136"/>
      </rPr>
      <t>燉肉(要軟)</t>
    </r>
    <phoneticPr fontId="11" type="noConversion"/>
  </si>
  <si>
    <t>冬瓜.乾豆捲.三色丁.青蔥</t>
    <phoneticPr fontId="4" type="noConversion"/>
  </si>
  <si>
    <t>義大利麵洋蔥三色丁.絞肉奶油奶粉卡士達粉</t>
    <phoneticPr fontId="4" type="noConversion"/>
  </si>
  <si>
    <t>紅豆.小湯圓.二砂</t>
    <phoneticPr fontId="4" type="noConversion"/>
  </si>
  <si>
    <r>
      <t>冬瓜燒鴨(</t>
    </r>
    <r>
      <rPr>
        <b/>
        <sz val="12"/>
        <color rgb="FFFF0000"/>
        <rFont val="標楷體"/>
        <family val="4"/>
        <charset val="136"/>
      </rPr>
      <t>鴨增量</t>
    </r>
    <r>
      <rPr>
        <b/>
        <sz val="12"/>
        <color indexed="8"/>
        <rFont val="標楷體"/>
        <family val="4"/>
        <charset val="136"/>
      </rPr>
      <t>)</t>
    </r>
    <phoneticPr fontId="4" type="noConversion"/>
  </si>
  <si>
    <t>豆腐.脆筍片.紅蘿蔔.木耳</t>
    <phoneticPr fontId="4" type="noConversion"/>
  </si>
  <si>
    <t>冬瓜.乾豆捲三色丁.青蔥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</si>
</sst>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6" formatCode="0_ "/>
    <numFmt numFmtId="177" formatCode="m/d;@"/>
    <numFmt numFmtId="178" formatCode="0_);[Red]\(0\)"/>
    <numFmt numFmtId="179" formatCode="[$NT$-404]#,##0.00;[Red]\-[$NT$-404]#,##0.00"/>
  </numFmts>
  <fonts count="45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b/>
      <sz val="14"/>
      <name val="Arial"/>
      <family val="2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Microsoft YaHei"/>
      <family val="2"/>
      <charset val="136"/>
    </font>
    <font>
      <sz val="14"/>
      <name val="Arial"/>
      <family val="2"/>
    </font>
    <font>
      <sz val="12"/>
      <color indexed="8"/>
      <name val="Microsoft YaHei"/>
      <family val="2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name val="Arial"/>
      <family val="2"/>
    </font>
    <font>
      <sz val="11"/>
      <name val="標楷體"/>
      <family val="4"/>
      <charset val="136"/>
    </font>
    <font>
      <b/>
      <sz val="12"/>
      <name val="Arial"/>
      <family val="2"/>
    </font>
    <font>
      <sz val="9"/>
      <name val="Arial"/>
      <family val="2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標楷體"/>
      <family val="4"/>
      <charset val="136"/>
    </font>
    <font>
      <b/>
      <i/>
      <sz val="1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8"/>
      <name val="Microsoft YaHei"/>
      <family val="2"/>
    </font>
    <font>
      <b/>
      <sz val="12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標楷體"/>
      <family val="4"/>
      <charset val="136"/>
    </font>
    <font>
      <sz val="10"/>
      <color indexed="8"/>
      <name val="標楷體"/>
      <family val="4"/>
      <charset val="136"/>
    </font>
    <font>
      <sz val="6"/>
      <color indexed="8"/>
      <name val="Arial"/>
      <family val="2"/>
    </font>
    <font>
      <sz val="6"/>
      <color indexed="8"/>
      <name val="標楷體"/>
      <family val="4"/>
      <charset val="136"/>
    </font>
    <font>
      <sz val="8"/>
      <name val="標楷體"/>
      <family val="4"/>
      <charset val="136"/>
    </font>
    <font>
      <b/>
      <sz val="11"/>
      <name val="標楷體"/>
      <family val="4"/>
      <charset val="136"/>
    </font>
    <font>
      <sz val="8"/>
      <name val="Arial"/>
      <family val="2"/>
    </font>
    <font>
      <b/>
      <sz val="10"/>
      <name val="標楷體"/>
      <family val="4"/>
      <charset val="136"/>
    </font>
    <font>
      <b/>
      <sz val="20"/>
      <name val="標楷體"/>
      <family val="4"/>
      <charset val="136"/>
    </font>
    <font>
      <b/>
      <sz val="18"/>
      <name val="標楷體"/>
      <family val="4"/>
      <charset val="136"/>
    </font>
    <font>
      <b/>
      <sz val="9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細明體"/>
      <family val="3"/>
      <charset val="136"/>
    </font>
    <font>
      <sz val="10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0" borderId="0" applyBorder="0" applyProtection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24" fillId="0" borderId="0" applyNumberFormat="0" applyBorder="0" applyProtection="0">
      <alignment horizontal="center" vertical="center"/>
    </xf>
    <xf numFmtId="0" fontId="24" fillId="0" borderId="0" applyNumberFormat="0" applyBorder="0" applyProtection="0">
      <alignment horizontal="center" vertical="center" textRotation="90"/>
    </xf>
    <xf numFmtId="0" fontId="25" fillId="0" borderId="0" applyNumberFormat="0" applyBorder="0" applyProtection="0">
      <alignment vertical="center"/>
    </xf>
    <xf numFmtId="179" fontId="25" fillId="0" borderId="0" applyBorder="0" applyProtection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12" fillId="0" borderId="0"/>
    <xf numFmtId="0" fontId="7" fillId="0" borderId="0">
      <alignment vertical="center"/>
    </xf>
    <xf numFmtId="0" fontId="12" fillId="0" borderId="0"/>
    <xf numFmtId="0" fontId="26" fillId="0" borderId="0">
      <alignment vertical="center"/>
    </xf>
    <xf numFmtId="0" fontId="7" fillId="0" borderId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2" fillId="0" borderId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2" fillId="0" borderId="0"/>
    <xf numFmtId="0" fontId="27" fillId="0" borderId="0">
      <alignment vertical="center"/>
    </xf>
    <xf numFmtId="0" fontId="1" fillId="0" borderId="0">
      <alignment vertical="center"/>
    </xf>
    <xf numFmtId="43" fontId="12" fillId="0" borderId="0" applyFont="0" applyFill="0" applyBorder="0" applyAlignment="0" applyProtection="0"/>
    <xf numFmtId="179" fontId="1" fillId="0" borderId="0" applyBorder="0" applyProtection="0">
      <alignment vertical="center"/>
    </xf>
  </cellStyleXfs>
  <cellXfs count="330">
    <xf numFmtId="0" fontId="0" fillId="0" borderId="0" xfId="0">
      <alignment vertical="center"/>
    </xf>
    <xf numFmtId="0" fontId="6" fillId="2" borderId="0" xfId="1" applyFont="1" applyFill="1" applyBorder="1" applyAlignment="1" applyProtection="1">
      <alignment vertical="center" shrinkToFit="1"/>
    </xf>
    <xf numFmtId="0" fontId="6" fillId="2" borderId="0" xfId="2" applyFont="1" applyFill="1" applyAlignment="1">
      <alignment vertical="center" shrinkToFit="1"/>
    </xf>
    <xf numFmtId="0" fontId="13" fillId="2" borderId="0" xfId="1" applyFont="1" applyFill="1" applyBorder="1" applyAlignment="1" applyProtection="1">
      <alignment vertical="center" shrinkToFit="1"/>
    </xf>
    <xf numFmtId="0" fontId="8" fillId="2" borderId="0" xfId="1" applyFont="1" applyFill="1" applyBorder="1" applyAlignment="1" applyProtection="1">
      <alignment vertical="center" shrinkToFit="1"/>
    </xf>
    <xf numFmtId="0" fontId="6" fillId="2" borderId="0" xfId="1" applyFont="1" applyFill="1" applyBorder="1" applyAlignment="1" applyProtection="1">
      <alignment horizontal="left" vertical="center" shrinkToFit="1"/>
    </xf>
    <xf numFmtId="176" fontId="6" fillId="2" borderId="0" xfId="1" applyNumberFormat="1" applyFont="1" applyFill="1" applyBorder="1" applyAlignment="1" applyProtection="1">
      <alignment vertical="center" shrinkToFit="1"/>
    </xf>
    <xf numFmtId="0" fontId="13" fillId="2" borderId="0" xfId="1" applyFont="1" applyFill="1" applyBorder="1" applyAlignment="1" applyProtection="1">
      <alignment horizontal="left" vertical="center" shrinkToFit="1"/>
    </xf>
    <xf numFmtId="0" fontId="6" fillId="2" borderId="0" xfId="2" applyFont="1" applyFill="1" applyBorder="1" applyAlignment="1">
      <alignment vertical="center" shrinkToFit="1"/>
    </xf>
    <xf numFmtId="0" fontId="13" fillId="2" borderId="0" xfId="2" applyFont="1" applyFill="1" applyAlignment="1">
      <alignment vertical="center" shrinkToFit="1"/>
    </xf>
    <xf numFmtId="0" fontId="19" fillId="2" borderId="0" xfId="2" applyFont="1" applyFill="1" applyAlignment="1">
      <alignment vertical="center" shrinkToFit="1"/>
    </xf>
    <xf numFmtId="178" fontId="20" fillId="2" borderId="0" xfId="1" applyNumberFormat="1" applyFont="1" applyFill="1" applyBorder="1">
      <alignment vertical="center"/>
    </xf>
    <xf numFmtId="0" fontId="16" fillId="2" borderId="0" xfId="2" applyFont="1" applyFill="1" applyAlignment="1"/>
    <xf numFmtId="0" fontId="22" fillId="2" borderId="0" xfId="2" applyFont="1" applyFill="1" applyAlignment="1">
      <alignment vertical="center"/>
    </xf>
    <xf numFmtId="178" fontId="22" fillId="2" borderId="0" xfId="2" applyNumberFormat="1" applyFont="1" applyFill="1" applyAlignment="1">
      <alignment vertical="center"/>
    </xf>
    <xf numFmtId="177" fontId="13" fillId="0" borderId="8" xfId="1" applyNumberFormat="1" applyFont="1" applyFill="1" applyBorder="1" applyAlignment="1">
      <alignment horizontal="center" vertical="top" wrapText="1"/>
    </xf>
    <xf numFmtId="177" fontId="13" fillId="0" borderId="15" xfId="1" applyNumberFormat="1" applyFont="1" applyFill="1" applyBorder="1" applyAlignment="1">
      <alignment horizontal="center" vertical="center" wrapText="1"/>
    </xf>
    <xf numFmtId="177" fontId="13" fillId="0" borderId="6" xfId="1" applyNumberFormat="1" applyFont="1" applyFill="1" applyBorder="1" applyAlignment="1">
      <alignment horizontal="center" vertical="center" wrapText="1"/>
    </xf>
    <xf numFmtId="177" fontId="13" fillId="0" borderId="12" xfId="1" applyNumberFormat="1" applyFont="1" applyFill="1" applyBorder="1" applyAlignment="1">
      <alignment horizontal="center" vertical="top" wrapText="1"/>
    </xf>
    <xf numFmtId="177" fontId="13" fillId="0" borderId="13" xfId="1" applyNumberFormat="1" applyFont="1" applyFill="1" applyBorder="1" applyAlignment="1">
      <alignment horizontal="center" vertical="center" wrapText="1"/>
    </xf>
    <xf numFmtId="177" fontId="14" fillId="0" borderId="8" xfId="1" applyNumberFormat="1" applyFont="1" applyFill="1" applyBorder="1" applyAlignment="1">
      <alignment horizontal="center" vertical="top" wrapText="1"/>
    </xf>
    <xf numFmtId="0" fontId="29" fillId="0" borderId="7" xfId="1" applyFont="1" applyFill="1" applyBorder="1" applyAlignment="1" applyProtection="1">
      <alignment horizontal="left" vertical="center" shrinkToFit="1"/>
    </xf>
    <xf numFmtId="0" fontId="28" fillId="0" borderId="22" xfId="1" applyFont="1" applyFill="1" applyBorder="1" applyAlignment="1" applyProtection="1">
      <alignment vertical="center" shrinkToFit="1"/>
    </xf>
    <xf numFmtId="0" fontId="29" fillId="0" borderId="23" xfId="1" applyFont="1" applyFill="1" applyBorder="1" applyAlignment="1" applyProtection="1">
      <alignment vertical="center" shrinkToFit="1"/>
    </xf>
    <xf numFmtId="0" fontId="29" fillId="0" borderId="10" xfId="1" applyFont="1" applyFill="1" applyBorder="1" applyAlignment="1" applyProtection="1">
      <alignment vertical="center" shrinkToFit="1"/>
    </xf>
    <xf numFmtId="0" fontId="31" fillId="0" borderId="7" xfId="1" applyFont="1" applyFill="1" applyBorder="1" applyAlignment="1" applyProtection="1">
      <alignment vertical="center" shrinkToFit="1"/>
    </xf>
    <xf numFmtId="0" fontId="29" fillId="0" borderId="24" xfId="1" applyFont="1" applyFill="1" applyBorder="1" applyAlignment="1" applyProtection="1">
      <alignment vertical="center" shrinkToFit="1"/>
    </xf>
    <xf numFmtId="0" fontId="8" fillId="0" borderId="26" xfId="1" applyFont="1" applyFill="1" applyBorder="1" applyAlignment="1" applyProtection="1">
      <alignment horizontal="center" vertical="center" shrinkToFit="1"/>
    </xf>
    <xf numFmtId="0" fontId="8" fillId="0" borderId="27" xfId="1" applyFont="1" applyFill="1" applyBorder="1" applyAlignment="1" applyProtection="1">
      <alignment horizontal="center" vertical="center" shrinkToFit="1"/>
    </xf>
    <xf numFmtId="0" fontId="8" fillId="0" borderId="18" xfId="1" applyFont="1" applyFill="1" applyBorder="1" applyAlignment="1" applyProtection="1">
      <alignment horizontal="center" vertical="center" shrinkToFit="1"/>
    </xf>
    <xf numFmtId="0" fontId="8" fillId="0" borderId="30" xfId="1" applyFont="1" applyFill="1" applyBorder="1" applyAlignment="1" applyProtection="1">
      <alignment horizontal="center" vertical="center" shrinkToFit="1"/>
    </xf>
    <xf numFmtId="0" fontId="32" fillId="0" borderId="18" xfId="1" applyFont="1" applyFill="1" applyBorder="1" applyAlignment="1">
      <alignment horizontal="center" vertical="center" wrapText="1"/>
    </xf>
    <xf numFmtId="0" fontId="32" fillId="0" borderId="19" xfId="1" applyFont="1" applyFill="1" applyBorder="1" applyAlignment="1">
      <alignment horizontal="center" vertical="center" wrapText="1"/>
    </xf>
    <xf numFmtId="0" fontId="28" fillId="0" borderId="16" xfId="1" applyFont="1" applyFill="1" applyBorder="1" applyAlignment="1" applyProtection="1">
      <alignment vertical="center" shrinkToFit="1"/>
    </xf>
    <xf numFmtId="0" fontId="29" fillId="0" borderId="7" xfId="1" applyFont="1" applyFill="1" applyBorder="1" applyAlignment="1" applyProtection="1">
      <alignment vertical="center" shrinkToFit="1"/>
    </xf>
    <xf numFmtId="0" fontId="28" fillId="0" borderId="4" xfId="1" applyFont="1" applyFill="1" applyBorder="1" applyAlignment="1" applyProtection="1">
      <alignment vertical="center" shrinkToFit="1"/>
    </xf>
    <xf numFmtId="0" fontId="15" fillId="2" borderId="0" xfId="15" applyFont="1" applyFill="1" applyAlignment="1">
      <alignment vertical="center" shrinkToFit="1"/>
    </xf>
    <xf numFmtId="0" fontId="15" fillId="2" borderId="0" xfId="1" applyFont="1" applyFill="1" applyAlignment="1">
      <alignment vertical="center" shrinkToFit="1"/>
    </xf>
    <xf numFmtId="0" fontId="15" fillId="2" borderId="0" xfId="15" applyFont="1" applyFill="1" applyAlignment="1">
      <alignment horizontal="center" vertical="center" shrinkToFit="1"/>
    </xf>
    <xf numFmtId="0" fontId="15" fillId="2" borderId="0" xfId="1" applyFont="1" applyFill="1">
      <alignment vertical="center"/>
    </xf>
    <xf numFmtId="178" fontId="15" fillId="2" borderId="0" xfId="1" applyNumberFormat="1" applyFont="1" applyFill="1" applyBorder="1">
      <alignment vertical="center"/>
    </xf>
    <xf numFmtId="0" fontId="8" fillId="2" borderId="0" xfId="15" applyFont="1" applyFill="1" applyAlignment="1">
      <alignment vertical="center"/>
    </xf>
    <xf numFmtId="0" fontId="22" fillId="0" borderId="0" xfId="19" applyFont="1" applyAlignment="1">
      <alignment horizontal="left" vertical="center"/>
    </xf>
    <xf numFmtId="0" fontId="22" fillId="0" borderId="0" xfId="19" applyFont="1" applyAlignment="1">
      <alignment horizontal="center" vertical="center"/>
    </xf>
    <xf numFmtId="0" fontId="8" fillId="2" borderId="0" xfId="1" applyFont="1" applyFill="1" applyAlignment="1">
      <alignment horizontal="left" vertical="center" shrinkToFit="1"/>
    </xf>
    <xf numFmtId="0" fontId="21" fillId="0" borderId="0" xfId="34" applyFont="1" applyFill="1" applyAlignment="1">
      <alignment vertical="center" wrapText="1" shrinkToFit="1"/>
    </xf>
    <xf numFmtId="0" fontId="21" fillId="0" borderId="0" xfId="19" applyFont="1" applyFill="1" applyAlignment="1">
      <alignment horizontal="center" vertical="center" wrapText="1" shrinkToFit="1"/>
    </xf>
    <xf numFmtId="0" fontId="21" fillId="0" borderId="0" xfId="19" applyFont="1" applyFill="1" applyAlignment="1">
      <alignment vertical="center" wrapText="1" shrinkToFit="1"/>
    </xf>
    <xf numFmtId="178" fontId="21" fillId="0" borderId="0" xfId="34" applyNumberFormat="1" applyFont="1" applyFill="1" applyBorder="1" applyAlignment="1">
      <alignment vertical="center" wrapText="1" shrinkToFit="1"/>
    </xf>
    <xf numFmtId="0" fontId="22" fillId="0" borderId="0" xfId="19" applyFont="1" applyAlignment="1">
      <alignment vertical="center" wrapText="1" shrinkToFit="1"/>
    </xf>
    <xf numFmtId="0" fontId="22" fillId="0" borderId="0" xfId="19" applyFont="1" applyAlignment="1">
      <alignment horizontal="center" vertical="center" wrapText="1" shrinkToFit="1"/>
    </xf>
    <xf numFmtId="178" fontId="22" fillId="0" borderId="0" xfId="19" applyNumberFormat="1" applyFont="1" applyAlignment="1">
      <alignment vertical="center" wrapText="1" shrinkToFit="1"/>
    </xf>
    <xf numFmtId="0" fontId="23" fillId="0" borderId="0" xfId="19" applyFont="1" applyAlignment="1">
      <alignment vertical="center" wrapText="1" shrinkToFit="1"/>
    </xf>
    <xf numFmtId="0" fontId="22" fillId="0" borderId="0" xfId="19" applyFont="1" applyAlignment="1">
      <alignment horizontal="left" vertical="center" wrapText="1" shrinkToFit="1"/>
    </xf>
    <xf numFmtId="0" fontId="21" fillId="0" borderId="0" xfId="34" applyFont="1" applyFill="1" applyAlignment="1">
      <alignment horizontal="left" vertical="center"/>
    </xf>
    <xf numFmtId="0" fontId="28" fillId="0" borderId="16" xfId="20" applyFont="1" applyFill="1" applyBorder="1" applyAlignment="1">
      <alignment vertical="center" shrinkToFit="1"/>
    </xf>
    <xf numFmtId="0" fontId="29" fillId="0" borderId="7" xfId="20" applyFont="1" applyFill="1" applyBorder="1" applyAlignment="1">
      <alignment vertical="center" shrinkToFit="1"/>
    </xf>
    <xf numFmtId="0" fontId="19" fillId="2" borderId="3" xfId="19" applyFont="1" applyFill="1" applyBorder="1" applyAlignment="1">
      <alignment horizontal="center" vertical="center" shrinkToFit="1"/>
    </xf>
    <xf numFmtId="0" fontId="19" fillId="2" borderId="7" xfId="19" applyFont="1" applyFill="1" applyBorder="1" applyAlignment="1">
      <alignment horizontal="center" vertical="center" shrinkToFit="1"/>
    </xf>
    <xf numFmtId="0" fontId="19" fillId="2" borderId="9" xfId="19" applyFont="1" applyFill="1" applyBorder="1" applyAlignment="1">
      <alignment horizontal="center" vertical="center" shrinkToFit="1"/>
    </xf>
    <xf numFmtId="0" fontId="30" fillId="0" borderId="16" xfId="1" applyFont="1" applyFill="1" applyBorder="1" applyAlignment="1" applyProtection="1">
      <alignment vertical="center" shrinkToFit="1"/>
    </xf>
    <xf numFmtId="0" fontId="30" fillId="0" borderId="4" xfId="1" applyFont="1" applyFill="1" applyBorder="1" applyAlignment="1" applyProtection="1">
      <alignment vertical="center" shrinkToFit="1"/>
    </xf>
    <xf numFmtId="0" fontId="9" fillId="0" borderId="7" xfId="1" applyFont="1" applyFill="1" applyBorder="1" applyAlignment="1" applyProtection="1">
      <alignment vertical="center" shrinkToFit="1"/>
    </xf>
    <xf numFmtId="0" fontId="15" fillId="0" borderId="37" xfId="1" applyFont="1" applyFill="1" applyBorder="1" applyAlignment="1" applyProtection="1">
      <alignment horizontal="center" vertical="center" shrinkToFit="1"/>
    </xf>
    <xf numFmtId="0" fontId="35" fillId="0" borderId="34" xfId="1" applyFont="1" applyFill="1" applyBorder="1" applyAlignment="1" applyProtection="1">
      <alignment horizontal="center" vertical="center" shrinkToFit="1"/>
    </xf>
    <xf numFmtId="0" fontId="8" fillId="0" borderId="0" xfId="1" applyFont="1" applyFill="1" applyBorder="1" applyAlignment="1" applyProtection="1">
      <alignment vertical="center" shrinkToFit="1"/>
    </xf>
    <xf numFmtId="0" fontId="8" fillId="0" borderId="0" xfId="15" applyFont="1" applyFill="1" applyAlignment="1">
      <alignment vertical="center" shrinkToFit="1"/>
    </xf>
    <xf numFmtId="0" fontId="38" fillId="0" borderId="36" xfId="1" applyFont="1" applyFill="1" applyBorder="1" applyAlignment="1" applyProtection="1">
      <alignment horizontal="center" vertical="center" shrinkToFit="1"/>
    </xf>
    <xf numFmtId="0" fontId="23" fillId="0" borderId="0" xfId="19" applyFont="1" applyAlignment="1">
      <alignment horizontal="right" vertical="center" wrapText="1" shrinkToFit="1"/>
    </xf>
    <xf numFmtId="0" fontId="23" fillId="0" borderId="0" xfId="19" applyFont="1" applyAlignment="1">
      <alignment vertical="center"/>
    </xf>
    <xf numFmtId="0" fontId="6" fillId="0" borderId="0" xfId="1" applyFont="1" applyFill="1" applyBorder="1" applyAlignment="1" applyProtection="1">
      <alignment vertical="center" shrinkToFit="1"/>
    </xf>
    <xf numFmtId="0" fontId="6" fillId="2" borderId="0" xfId="2" applyFont="1" applyFill="1" applyBorder="1" applyAlignment="1">
      <alignment vertical="center" shrinkToFit="1"/>
    </xf>
    <xf numFmtId="0" fontId="29" fillId="0" borderId="38" xfId="1" applyFont="1" applyFill="1" applyBorder="1" applyAlignment="1" applyProtection="1">
      <alignment vertical="center" shrinkToFit="1"/>
    </xf>
    <xf numFmtId="0" fontId="8" fillId="2" borderId="0" xfId="2" applyFont="1" applyFill="1" applyBorder="1" applyAlignment="1">
      <alignment vertical="center" shrinkToFit="1"/>
    </xf>
    <xf numFmtId="0" fontId="8" fillId="2" borderId="0" xfId="2" applyFont="1" applyFill="1" applyBorder="1" applyAlignment="1">
      <alignment vertical="center" shrinkToFit="1"/>
    </xf>
    <xf numFmtId="0" fontId="28" fillId="4" borderId="16" xfId="1" applyFont="1" applyFill="1" applyBorder="1" applyAlignment="1" applyProtection="1">
      <alignment vertical="center" shrinkToFit="1"/>
    </xf>
    <xf numFmtId="0" fontId="30" fillId="4" borderId="16" xfId="1" applyFont="1" applyFill="1" applyBorder="1" applyAlignment="1" applyProtection="1">
      <alignment vertical="center" shrinkToFit="1"/>
    </xf>
    <xf numFmtId="0" fontId="6" fillId="4" borderId="0" xfId="1" applyFont="1" applyFill="1" applyBorder="1" applyAlignment="1" applyProtection="1">
      <alignment vertical="center" shrinkToFit="1"/>
    </xf>
    <xf numFmtId="0" fontId="29" fillId="4" borderId="7" xfId="1" applyFont="1" applyFill="1" applyBorder="1" applyAlignment="1" applyProtection="1">
      <alignment vertical="center" shrinkToFit="1"/>
    </xf>
    <xf numFmtId="0" fontId="29" fillId="4" borderId="16" xfId="1" applyFont="1" applyFill="1" applyBorder="1" applyAlignment="1" applyProtection="1">
      <alignment vertical="center" shrinkToFit="1"/>
    </xf>
    <xf numFmtId="0" fontId="28" fillId="4" borderId="4" xfId="1" applyFont="1" applyFill="1" applyBorder="1" applyAlignment="1" applyProtection="1">
      <alignment vertical="center" shrinkToFit="1"/>
    </xf>
    <xf numFmtId="0" fontId="13" fillId="4" borderId="0" xfId="1" applyFont="1" applyFill="1" applyBorder="1" applyAlignment="1" applyProtection="1">
      <alignment vertical="center" shrinkToFit="1"/>
    </xf>
    <xf numFmtId="0" fontId="6" fillId="4" borderId="0" xfId="2" applyFont="1" applyFill="1" applyAlignment="1">
      <alignment vertical="center" shrinkToFit="1"/>
    </xf>
    <xf numFmtId="0" fontId="29" fillId="4" borderId="24" xfId="1" applyFont="1" applyFill="1" applyBorder="1" applyAlignment="1" applyProtection="1">
      <alignment vertical="center" shrinkToFit="1"/>
    </xf>
    <xf numFmtId="0" fontId="13" fillId="4" borderId="0" xfId="2" applyFont="1" applyFill="1" applyAlignment="1">
      <alignment vertical="center" shrinkToFit="1"/>
    </xf>
    <xf numFmtId="0" fontId="9" fillId="4" borderId="7" xfId="1" applyFont="1" applyFill="1" applyBorder="1" applyAlignment="1" applyProtection="1">
      <alignment vertical="center" shrinkToFit="1"/>
    </xf>
    <xf numFmtId="0" fontId="9" fillId="4" borderId="16" xfId="1" applyFont="1" applyFill="1" applyBorder="1" applyAlignment="1" applyProtection="1">
      <alignment vertical="center" shrinkToFit="1"/>
    </xf>
    <xf numFmtId="0" fontId="8" fillId="2" borderId="0" xfId="2" applyFont="1" applyFill="1" applyBorder="1" applyAlignment="1">
      <alignment vertical="center" shrinkToFit="1"/>
    </xf>
    <xf numFmtId="0" fontId="8" fillId="0" borderId="0" xfId="15" applyFont="1" applyFill="1" applyBorder="1" applyAlignment="1">
      <alignment vertical="center" shrinkToFit="1"/>
    </xf>
    <xf numFmtId="176" fontId="8" fillId="2" borderId="0" xfId="2" applyNumberFormat="1" applyFont="1" applyFill="1" applyBorder="1" applyAlignment="1">
      <alignment vertical="center" shrinkToFit="1"/>
    </xf>
    <xf numFmtId="0" fontId="30" fillId="0" borderId="14" xfId="1" applyFont="1" applyFill="1" applyBorder="1" applyAlignment="1" applyProtection="1">
      <alignment vertical="center" shrinkToFit="1"/>
    </xf>
    <xf numFmtId="0" fontId="30" fillId="0" borderId="7" xfId="1" applyFont="1" applyFill="1" applyBorder="1" applyAlignment="1" applyProtection="1">
      <alignment vertical="center" shrinkToFit="1"/>
    </xf>
    <xf numFmtId="0" fontId="28" fillId="0" borderId="0" xfId="1" applyFont="1" applyFill="1" applyBorder="1" applyAlignment="1" applyProtection="1">
      <alignment vertical="center" shrinkToFit="1"/>
    </xf>
    <xf numFmtId="0" fontId="29" fillId="0" borderId="0" xfId="1" applyFont="1" applyFill="1" applyBorder="1" applyAlignment="1" applyProtection="1">
      <alignment vertical="center" shrinkToFit="1"/>
    </xf>
    <xf numFmtId="0" fontId="28" fillId="4" borderId="0" xfId="1" applyFont="1" applyFill="1" applyBorder="1" applyAlignment="1" applyProtection="1">
      <alignment vertical="center" shrinkToFit="1"/>
    </xf>
    <xf numFmtId="0" fontId="30" fillId="4" borderId="0" xfId="1" applyFont="1" applyFill="1" applyBorder="1" applyAlignment="1" applyProtection="1">
      <alignment vertical="center" shrinkToFit="1"/>
    </xf>
    <xf numFmtId="0" fontId="29" fillId="4" borderId="0" xfId="1" applyFont="1" applyFill="1" applyBorder="1" applyAlignment="1" applyProtection="1">
      <alignment vertical="center" shrinkToFit="1"/>
    </xf>
    <xf numFmtId="0" fontId="28" fillId="4" borderId="22" xfId="1" applyFont="1" applyFill="1" applyBorder="1" applyAlignment="1" applyProtection="1">
      <alignment vertical="center" shrinkToFit="1"/>
    </xf>
    <xf numFmtId="0" fontId="29" fillId="4" borderId="23" xfId="1" applyFont="1" applyFill="1" applyBorder="1" applyAlignment="1" applyProtection="1">
      <alignment vertical="center" shrinkToFit="1"/>
    </xf>
    <xf numFmtId="0" fontId="30" fillId="0" borderId="0" xfId="1" applyFont="1" applyFill="1" applyBorder="1" applyAlignment="1" applyProtection="1">
      <alignment vertical="center" shrinkToFit="1"/>
    </xf>
    <xf numFmtId="0" fontId="30" fillId="5" borderId="16" xfId="1" applyFont="1" applyFill="1" applyBorder="1" applyAlignment="1" applyProtection="1">
      <alignment vertical="center" shrinkToFit="1"/>
    </xf>
    <xf numFmtId="0" fontId="29" fillId="5" borderId="16" xfId="1" applyFont="1" applyFill="1" applyBorder="1" applyAlignment="1" applyProtection="1">
      <alignment vertical="center" shrinkToFit="1"/>
    </xf>
    <xf numFmtId="0" fontId="28" fillId="5" borderId="16" xfId="1" applyFont="1" applyFill="1" applyBorder="1" applyAlignment="1" applyProtection="1">
      <alignment vertical="center" shrinkToFit="1"/>
    </xf>
    <xf numFmtId="0" fontId="6" fillId="5" borderId="0" xfId="1" applyFont="1" applyFill="1" applyBorder="1" applyAlignment="1" applyProtection="1">
      <alignment vertical="center" shrinkToFit="1"/>
    </xf>
    <xf numFmtId="0" fontId="13" fillId="5" borderId="0" xfId="1" applyFont="1" applyFill="1" applyBorder="1" applyAlignment="1" applyProtection="1">
      <alignment vertical="center" shrinkToFit="1"/>
    </xf>
    <xf numFmtId="0" fontId="6" fillId="5" borderId="0" xfId="2" applyFont="1" applyFill="1" applyAlignment="1">
      <alignment vertical="center" shrinkToFit="1"/>
    </xf>
    <xf numFmtId="0" fontId="13" fillId="5" borderId="0" xfId="2" applyFont="1" applyFill="1" applyAlignment="1">
      <alignment vertical="center" shrinkToFit="1"/>
    </xf>
    <xf numFmtId="0" fontId="13" fillId="2" borderId="0" xfId="2" applyFont="1" applyFill="1" applyBorder="1" applyAlignment="1">
      <alignment vertical="center" shrinkToFit="1"/>
    </xf>
    <xf numFmtId="0" fontId="6" fillId="4" borderId="0" xfId="2" applyFont="1" applyFill="1" applyBorder="1" applyAlignment="1">
      <alignment vertical="center" shrinkToFit="1"/>
    </xf>
    <xf numFmtId="0" fontId="13" fillId="0" borderId="0" xfId="2" applyFont="1" applyFill="1" applyBorder="1" applyAlignment="1">
      <alignment vertical="center" shrinkToFit="1"/>
    </xf>
    <xf numFmtId="0" fontId="6" fillId="0" borderId="0" xfId="2" applyFont="1" applyFill="1" applyBorder="1" applyAlignment="1">
      <alignment vertical="center" shrinkToFit="1"/>
    </xf>
    <xf numFmtId="0" fontId="19" fillId="0" borderId="0" xfId="2" applyFont="1" applyFill="1" applyBorder="1" applyAlignment="1">
      <alignment vertical="center" shrinkToFit="1"/>
    </xf>
    <xf numFmtId="0" fontId="19" fillId="2" borderId="7" xfId="19" applyFont="1" applyFill="1" applyBorder="1" applyAlignment="1">
      <alignment horizontal="center" vertical="center" shrinkToFit="1"/>
    </xf>
    <xf numFmtId="0" fontId="19" fillId="2" borderId="3" xfId="19" applyFont="1" applyFill="1" applyBorder="1" applyAlignment="1">
      <alignment horizontal="center" vertical="center" shrinkToFit="1"/>
    </xf>
    <xf numFmtId="0" fontId="19" fillId="2" borderId="9" xfId="19" applyFont="1" applyFill="1" applyBorder="1" applyAlignment="1">
      <alignment horizontal="center" vertical="center" shrinkToFit="1"/>
    </xf>
    <xf numFmtId="0" fontId="6" fillId="5" borderId="0" xfId="2" applyFont="1" applyFill="1" applyBorder="1" applyAlignment="1">
      <alignment vertical="center" shrinkToFit="1"/>
    </xf>
    <xf numFmtId="0" fontId="13" fillId="5" borderId="0" xfId="2" applyFont="1" applyFill="1" applyBorder="1" applyAlignment="1">
      <alignment vertical="center" shrinkToFit="1"/>
    </xf>
    <xf numFmtId="0" fontId="19" fillId="2" borderId="0" xfId="2" applyFont="1" applyFill="1" applyBorder="1" applyAlignment="1">
      <alignment vertical="center" shrinkToFit="1"/>
    </xf>
    <xf numFmtId="0" fontId="19" fillId="0" borderId="7" xfId="19" applyFont="1" applyFill="1" applyBorder="1" applyAlignment="1">
      <alignment horizontal="center" vertical="center" shrinkToFit="1"/>
    </xf>
    <xf numFmtId="0" fontId="28" fillId="3" borderId="0" xfId="1" applyFont="1" applyFill="1" applyBorder="1" applyAlignment="1" applyProtection="1">
      <alignment vertical="center" shrinkToFit="1"/>
    </xf>
    <xf numFmtId="0" fontId="29" fillId="3" borderId="0" xfId="1" applyFont="1" applyFill="1" applyBorder="1" applyAlignment="1" applyProtection="1">
      <alignment vertical="center" shrinkToFit="1"/>
    </xf>
    <xf numFmtId="0" fontId="9" fillId="0" borderId="27" xfId="1" applyFont="1" applyFill="1" applyBorder="1" applyAlignment="1" applyProtection="1">
      <alignment horizontal="center" vertical="center" shrinkToFit="1"/>
    </xf>
    <xf numFmtId="0" fontId="9" fillId="0" borderId="40" xfId="1" applyFont="1" applyFill="1" applyBorder="1" applyAlignment="1" applyProtection="1">
      <alignment horizontal="center" vertical="center" shrinkToFit="1"/>
    </xf>
    <xf numFmtId="0" fontId="32" fillId="0" borderId="25" xfId="1" applyFont="1" applyFill="1" applyBorder="1" applyAlignment="1">
      <alignment horizontal="center" vertical="center" wrapText="1"/>
    </xf>
    <xf numFmtId="0" fontId="30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 applyProtection="1">
      <alignment vertical="center" shrinkToFit="1"/>
    </xf>
    <xf numFmtId="0" fontId="6" fillId="2" borderId="0" xfId="1" applyFont="1" applyFill="1" applyBorder="1" applyAlignment="1" applyProtection="1">
      <alignment horizontal="center" vertical="center" shrinkToFit="1"/>
    </xf>
    <xf numFmtId="0" fontId="3" fillId="2" borderId="0" xfId="1" applyFont="1" applyFill="1" applyBorder="1" applyAlignment="1" applyProtection="1">
      <alignment horizontal="center" vertical="center" shrinkToFit="1"/>
    </xf>
    <xf numFmtId="0" fontId="6" fillId="0" borderId="0" xfId="2" applyFont="1" applyFill="1" applyAlignment="1">
      <alignment vertical="center" shrinkToFit="1"/>
    </xf>
    <xf numFmtId="0" fontId="30" fillId="0" borderId="4" xfId="1" applyFont="1" applyFill="1" applyBorder="1" applyAlignment="1">
      <alignment vertical="center" shrinkToFit="1"/>
    </xf>
    <xf numFmtId="0" fontId="9" fillId="0" borderId="7" xfId="1" applyFont="1" applyFill="1" applyBorder="1" applyAlignment="1">
      <alignment vertical="center" shrinkToFit="1"/>
    </xf>
    <xf numFmtId="0" fontId="13" fillId="0" borderId="0" xfId="1" applyFont="1" applyFill="1" applyBorder="1" applyAlignment="1" applyProtection="1">
      <alignment vertical="center" shrinkToFit="1"/>
    </xf>
    <xf numFmtId="0" fontId="30" fillId="4" borderId="16" xfId="1" applyFont="1" applyFill="1" applyBorder="1" applyAlignment="1">
      <alignment vertical="center" shrinkToFit="1"/>
    </xf>
    <xf numFmtId="0" fontId="9" fillId="0" borderId="0" xfId="1" applyFont="1" applyFill="1" applyBorder="1" applyAlignment="1">
      <alignment vertical="center" shrinkToFit="1"/>
    </xf>
    <xf numFmtId="0" fontId="9" fillId="4" borderId="7" xfId="1" applyFont="1" applyFill="1" applyBorder="1" applyAlignment="1">
      <alignment vertical="center" shrinkToFit="1"/>
    </xf>
    <xf numFmtId="177" fontId="14" fillId="0" borderId="12" xfId="1" applyNumberFormat="1" applyFont="1" applyFill="1" applyBorder="1" applyAlignment="1">
      <alignment horizontal="center" vertical="top" wrapText="1"/>
    </xf>
    <xf numFmtId="0" fontId="30" fillId="0" borderId="16" xfId="1" applyFont="1" applyFill="1" applyBorder="1" applyAlignment="1">
      <alignment vertical="center" shrinkToFit="1"/>
    </xf>
    <xf numFmtId="0" fontId="30" fillId="0" borderId="14" xfId="1" applyFont="1" applyFill="1" applyBorder="1" applyAlignment="1">
      <alignment vertical="center" shrinkToFit="1"/>
    </xf>
    <xf numFmtId="0" fontId="30" fillId="3" borderId="0" xfId="1" applyFont="1" applyFill="1" applyBorder="1" applyAlignment="1">
      <alignment vertical="center" shrinkToFit="1"/>
    </xf>
    <xf numFmtId="0" fontId="9" fillId="3" borderId="0" xfId="1" applyFont="1" applyFill="1" applyBorder="1" applyAlignment="1">
      <alignment vertical="center" shrinkToFit="1"/>
    </xf>
    <xf numFmtId="0" fontId="30" fillId="4" borderId="4" xfId="1" applyFont="1" applyFill="1" applyBorder="1" applyAlignment="1">
      <alignment vertical="center" shrinkToFit="1"/>
    </xf>
    <xf numFmtId="0" fontId="9" fillId="6" borderId="0" xfId="1" applyFont="1" applyFill="1" applyBorder="1" applyAlignment="1">
      <alignment vertical="center" shrinkToFit="1"/>
    </xf>
    <xf numFmtId="0" fontId="6" fillId="6" borderId="0" xfId="2" applyFont="1" applyFill="1" applyBorder="1" applyAlignment="1">
      <alignment vertical="center" shrinkToFit="1"/>
    </xf>
    <xf numFmtId="0" fontId="30" fillId="6" borderId="0" xfId="1" applyFont="1" applyFill="1" applyBorder="1" applyAlignment="1" applyProtection="1">
      <alignment vertical="center" shrinkToFit="1"/>
    </xf>
    <xf numFmtId="0" fontId="6" fillId="6" borderId="0" xfId="2" applyFont="1" applyFill="1" applyAlignment="1">
      <alignment vertical="center" shrinkToFit="1"/>
    </xf>
    <xf numFmtId="0" fontId="13" fillId="6" borderId="0" xfId="2" applyFont="1" applyFill="1" applyBorder="1" applyAlignment="1">
      <alignment vertical="center" shrinkToFit="1"/>
    </xf>
    <xf numFmtId="0" fontId="30" fillId="6" borderId="0" xfId="0" applyFont="1" applyFill="1" applyBorder="1" applyAlignment="1">
      <alignment vertical="center" wrapText="1" shrinkToFit="1"/>
    </xf>
    <xf numFmtId="0" fontId="30" fillId="6" borderId="0" xfId="1" applyFont="1" applyFill="1" applyBorder="1" applyAlignment="1">
      <alignment vertical="center" shrinkToFit="1"/>
    </xf>
    <xf numFmtId="0" fontId="13" fillId="6" borderId="0" xfId="2" applyFont="1" applyFill="1" applyAlignment="1">
      <alignment vertical="center" shrinkToFit="1"/>
    </xf>
    <xf numFmtId="0" fontId="40" fillId="0" borderId="0" xfId="0" applyFont="1" applyFill="1" applyBorder="1" applyAlignment="1">
      <alignment vertical="center" shrinkToFit="1"/>
    </xf>
    <xf numFmtId="0" fontId="9" fillId="0" borderId="10" xfId="1" applyFont="1" applyFill="1" applyBorder="1" applyAlignment="1">
      <alignment vertical="center" shrinkToFit="1"/>
    </xf>
    <xf numFmtId="0" fontId="9" fillId="0" borderId="16" xfId="1" applyFont="1" applyFill="1" applyBorder="1" applyAlignment="1">
      <alignment vertical="center" shrinkToFit="1"/>
    </xf>
    <xf numFmtId="0" fontId="28" fillId="6" borderId="0" xfId="1" applyFont="1" applyFill="1" applyBorder="1" applyAlignment="1" applyProtection="1">
      <alignment vertical="center" shrinkToFit="1"/>
    </xf>
    <xf numFmtId="177" fontId="13" fillId="2" borderId="6" xfId="1" applyNumberFormat="1" applyFont="1" applyFill="1" applyBorder="1" applyAlignment="1">
      <alignment horizontal="center" vertical="center" wrapText="1"/>
    </xf>
    <xf numFmtId="177" fontId="13" fillId="2" borderId="8" xfId="1" applyNumberFormat="1" applyFont="1" applyFill="1" applyBorder="1" applyAlignment="1">
      <alignment horizontal="center" vertical="top" wrapText="1"/>
    </xf>
    <xf numFmtId="0" fontId="9" fillId="0" borderId="0" xfId="1" applyFont="1" applyFill="1" applyBorder="1" applyAlignment="1" applyProtection="1">
      <alignment vertical="center" shrinkToFit="1"/>
    </xf>
    <xf numFmtId="0" fontId="22" fillId="2" borderId="0" xfId="2" applyFont="1" applyFill="1" applyBorder="1" applyAlignment="1">
      <alignment vertical="center"/>
    </xf>
    <xf numFmtId="0" fontId="30" fillId="4" borderId="0" xfId="1" applyFont="1" applyFill="1" applyBorder="1" applyAlignment="1">
      <alignment vertical="center" shrinkToFit="1"/>
    </xf>
    <xf numFmtId="0" fontId="9" fillId="4" borderId="0" xfId="1" applyFont="1" applyFill="1" applyBorder="1" applyAlignment="1">
      <alignment vertical="center" shrinkToFit="1"/>
    </xf>
    <xf numFmtId="0" fontId="9" fillId="0" borderId="1" xfId="8" applyFont="1" applyBorder="1" applyAlignment="1">
      <alignment horizontal="center" vertical="center" wrapText="1"/>
    </xf>
    <xf numFmtId="0" fontId="9" fillId="0" borderId="1" xfId="20" applyFont="1" applyFill="1" applyBorder="1" applyAlignment="1">
      <alignment horizontal="center" shrinkToFit="1"/>
    </xf>
    <xf numFmtId="0" fontId="9" fillId="0" borderId="3" xfId="8" applyFont="1" applyBorder="1" applyAlignment="1">
      <alignment horizontal="center" vertical="center" wrapText="1"/>
    </xf>
    <xf numFmtId="0" fontId="9" fillId="0" borderId="3" xfId="20" applyNumberFormat="1" applyFont="1" applyFill="1" applyBorder="1" applyAlignment="1">
      <alignment horizontal="center" shrinkToFit="1"/>
    </xf>
    <xf numFmtId="0" fontId="9" fillId="0" borderId="9" xfId="8" applyFont="1" applyBorder="1" applyAlignment="1">
      <alignment horizontal="center" vertical="center" wrapText="1"/>
    </xf>
    <xf numFmtId="0" fontId="9" fillId="0" borderId="9" xfId="20" applyNumberFormat="1" applyFont="1" applyFill="1" applyBorder="1" applyAlignment="1">
      <alignment horizontal="center" shrinkToFit="1"/>
    </xf>
    <xf numFmtId="0" fontId="28" fillId="0" borderId="0" xfId="20" applyFont="1" applyFill="1" applyAlignment="1">
      <alignment vertical="center" shrinkToFit="1"/>
    </xf>
    <xf numFmtId="0" fontId="30" fillId="4" borderId="4" xfId="1" applyFont="1" applyFill="1" applyBorder="1" applyAlignment="1" applyProtection="1">
      <alignment vertical="center" shrinkToFit="1"/>
    </xf>
    <xf numFmtId="0" fontId="28" fillId="2" borderId="16" xfId="1" applyFont="1" applyFill="1" applyBorder="1" applyAlignment="1" applyProtection="1">
      <alignment vertical="center" shrinkToFit="1"/>
    </xf>
    <xf numFmtId="179" fontId="30" fillId="0" borderId="4" xfId="42" applyFont="1" applyFill="1" applyBorder="1" applyAlignment="1">
      <alignment vertical="center" shrinkToFit="1"/>
    </xf>
    <xf numFmtId="179" fontId="9" fillId="0" borderId="7" xfId="42" applyFont="1" applyFill="1" applyBorder="1" applyAlignment="1">
      <alignment vertical="center" shrinkToFit="1"/>
    </xf>
    <xf numFmtId="0" fontId="13" fillId="4" borderId="0" xfId="2" applyFont="1" applyFill="1" applyBorder="1" applyAlignment="1">
      <alignment vertical="center" shrinkToFit="1"/>
    </xf>
    <xf numFmtId="0" fontId="30" fillId="0" borderId="0" xfId="1" applyFont="1" applyFill="1" applyBorder="1" applyAlignment="1" applyProtection="1">
      <alignment horizontal="left" vertical="center" shrinkToFit="1"/>
    </xf>
    <xf numFmtId="0" fontId="29" fillId="0" borderId="0" xfId="1" applyFont="1" applyFill="1" applyBorder="1" applyAlignment="1" applyProtection="1">
      <alignment horizontal="left" vertical="center" shrinkToFit="1"/>
    </xf>
    <xf numFmtId="0" fontId="31" fillId="0" borderId="0" xfId="1" applyFont="1" applyFill="1" applyBorder="1" applyAlignment="1" applyProtection="1">
      <alignment vertical="center" shrinkToFit="1"/>
    </xf>
    <xf numFmtId="0" fontId="28" fillId="0" borderId="0" xfId="1" applyFont="1" applyFill="1" applyBorder="1" applyAlignment="1" applyProtection="1">
      <alignment horizontal="left" vertical="center" shrinkToFit="1"/>
    </xf>
    <xf numFmtId="0" fontId="28" fillId="2" borderId="4" xfId="1" applyFont="1" applyFill="1" applyBorder="1" applyAlignment="1" applyProtection="1">
      <alignment vertical="center" shrinkToFit="1"/>
    </xf>
    <xf numFmtId="0" fontId="31" fillId="2" borderId="10" xfId="1" applyFont="1" applyFill="1" applyBorder="1" applyAlignment="1" applyProtection="1">
      <alignment vertical="center" shrinkToFit="1"/>
    </xf>
    <xf numFmtId="0" fontId="29" fillId="2" borderId="10" xfId="1" applyFont="1" applyFill="1" applyBorder="1" applyAlignment="1" applyProtection="1">
      <alignment vertical="center" shrinkToFit="1"/>
    </xf>
    <xf numFmtId="0" fontId="30" fillId="2" borderId="4" xfId="1" applyFont="1" applyFill="1" applyBorder="1" applyAlignment="1" applyProtection="1">
      <alignment vertical="center" shrinkToFit="1"/>
    </xf>
    <xf numFmtId="0" fontId="30" fillId="2" borderId="16" xfId="1" applyFont="1" applyFill="1" applyBorder="1" applyAlignment="1">
      <alignment vertical="center" shrinkToFit="1"/>
    </xf>
    <xf numFmtId="0" fontId="30" fillId="2" borderId="4" xfId="1" applyFont="1" applyFill="1" applyBorder="1" applyAlignment="1">
      <alignment vertical="center" shrinkToFit="1"/>
    </xf>
    <xf numFmtId="0" fontId="28" fillId="0" borderId="0" xfId="1" applyFont="1" applyFill="1" applyBorder="1" applyAlignment="1" applyProtection="1">
      <alignment horizontal="center" vertical="center" shrinkToFit="1"/>
    </xf>
    <xf numFmtId="0" fontId="31" fillId="2" borderId="16" xfId="1" applyFont="1" applyFill="1" applyBorder="1" applyAlignment="1" applyProtection="1">
      <alignment vertical="center" shrinkToFit="1"/>
    </xf>
    <xf numFmtId="0" fontId="29" fillId="0" borderId="16" xfId="1" applyFont="1" applyFill="1" applyBorder="1" applyAlignment="1" applyProtection="1">
      <alignment vertical="center" shrinkToFit="1"/>
    </xf>
    <xf numFmtId="177" fontId="14" fillId="2" borderId="15" xfId="1" applyNumberFormat="1" applyFont="1" applyFill="1" applyBorder="1" applyAlignment="1">
      <alignment horizontal="center" vertical="top" wrapText="1"/>
    </xf>
    <xf numFmtId="0" fontId="29" fillId="0" borderId="14" xfId="1" applyFont="1" applyFill="1" applyBorder="1" applyAlignment="1" applyProtection="1">
      <alignment vertical="center" shrinkToFit="1"/>
    </xf>
    <xf numFmtId="0" fontId="29" fillId="2" borderId="7" xfId="1" applyFont="1" applyFill="1" applyBorder="1" applyAlignment="1" applyProtection="1">
      <alignment vertical="center" shrinkToFit="1"/>
    </xf>
    <xf numFmtId="0" fontId="9" fillId="0" borderId="10" xfId="1" applyFont="1" applyFill="1" applyBorder="1" applyAlignment="1" applyProtection="1">
      <alignment vertical="center" shrinkToFit="1"/>
    </xf>
    <xf numFmtId="0" fontId="28" fillId="2" borderId="0" xfId="1" applyFont="1" applyFill="1" applyBorder="1" applyAlignment="1" applyProtection="1">
      <alignment vertical="center" shrinkToFit="1"/>
    </xf>
    <xf numFmtId="0" fontId="29" fillId="2" borderId="0" xfId="1" applyFont="1" applyFill="1" applyBorder="1" applyAlignment="1" applyProtection="1">
      <alignment vertical="center" shrinkToFit="1"/>
    </xf>
    <xf numFmtId="0" fontId="28" fillId="2" borderId="14" xfId="1" applyFont="1" applyFill="1" applyBorder="1" applyAlignment="1" applyProtection="1">
      <alignment vertical="center" shrinkToFit="1"/>
    </xf>
    <xf numFmtId="0" fontId="28" fillId="0" borderId="14" xfId="1" applyFont="1" applyFill="1" applyBorder="1" applyAlignment="1" applyProtection="1">
      <alignment vertical="center" shrinkToFit="1"/>
    </xf>
    <xf numFmtId="0" fontId="28" fillId="7" borderId="4" xfId="1" applyFont="1" applyFill="1" applyBorder="1" applyAlignment="1" applyProtection="1">
      <alignment vertical="center" shrinkToFit="1"/>
    </xf>
    <xf numFmtId="0" fontId="29" fillId="7" borderId="7" xfId="1" applyFont="1" applyFill="1" applyBorder="1" applyAlignment="1" applyProtection="1">
      <alignment vertical="center" shrinkToFit="1"/>
    </xf>
    <xf numFmtId="0" fontId="30" fillId="7" borderId="4" xfId="1" applyFont="1" applyFill="1" applyBorder="1" applyAlignment="1" applyProtection="1">
      <alignment vertical="center" shrinkToFit="1"/>
    </xf>
    <xf numFmtId="0" fontId="30" fillId="0" borderId="16" xfId="1" applyFont="1" applyFill="1" applyBorder="1" applyAlignment="1" applyProtection="1">
      <alignment horizontal="left" vertical="center" shrinkToFit="1"/>
    </xf>
    <xf numFmtId="0" fontId="8" fillId="0" borderId="14" xfId="1" applyFont="1" applyFill="1" applyBorder="1" applyAlignment="1" applyProtection="1">
      <alignment horizontal="center" vertical="center" shrinkToFit="1"/>
    </xf>
    <xf numFmtId="0" fontId="15" fillId="0" borderId="14" xfId="1" applyFont="1" applyFill="1" applyBorder="1" applyAlignment="1" applyProtection="1">
      <alignment horizontal="center" vertical="center" shrinkToFit="1"/>
    </xf>
    <xf numFmtId="0" fontId="42" fillId="0" borderId="12" xfId="1" applyFont="1" applyFill="1" applyBorder="1" applyAlignment="1" applyProtection="1">
      <alignment horizontal="center" vertical="center" shrinkToFit="1"/>
    </xf>
    <xf numFmtId="0" fontId="8" fillId="0" borderId="10" xfId="1" applyFont="1" applyFill="1" applyBorder="1" applyAlignment="1" applyProtection="1">
      <alignment horizontal="center" vertical="center" shrinkToFit="1"/>
    </xf>
    <xf numFmtId="0" fontId="15" fillId="0" borderId="10" xfId="1" applyFont="1" applyFill="1" applyBorder="1" applyAlignment="1" applyProtection="1">
      <alignment horizontal="center" vertical="center" shrinkToFit="1"/>
    </xf>
    <xf numFmtId="177" fontId="13" fillId="8" borderId="15" xfId="1" applyNumberFormat="1" applyFont="1" applyFill="1" applyBorder="1" applyAlignment="1">
      <alignment horizontal="center" vertical="center" wrapText="1"/>
    </xf>
    <xf numFmtId="177" fontId="13" fillId="8" borderId="8" xfId="1" applyNumberFormat="1" applyFont="1" applyFill="1" applyBorder="1" applyAlignment="1">
      <alignment horizontal="center" vertical="top" wrapText="1"/>
    </xf>
    <xf numFmtId="0" fontId="31" fillId="0" borderId="10" xfId="1" applyFont="1" applyFill="1" applyBorder="1" applyAlignment="1" applyProtection="1">
      <alignment vertical="center" shrinkToFit="1"/>
    </xf>
    <xf numFmtId="0" fontId="28" fillId="0" borderId="14" xfId="20" applyFont="1" applyFill="1" applyBorder="1" applyAlignment="1">
      <alignment vertical="center" shrinkToFit="1"/>
    </xf>
    <xf numFmtId="0" fontId="29" fillId="0" borderId="10" xfId="20" applyFont="1" applyFill="1" applyBorder="1" applyAlignment="1">
      <alignment vertical="center" shrinkToFit="1"/>
    </xf>
    <xf numFmtId="177" fontId="13" fillId="8" borderId="13" xfId="1" applyNumberFormat="1" applyFont="1" applyFill="1" applyBorder="1" applyAlignment="1">
      <alignment horizontal="center" vertical="center" wrapText="1"/>
    </xf>
    <xf numFmtId="177" fontId="13" fillId="2" borderId="13" xfId="1" applyNumberFormat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vertical="center" shrinkToFit="1"/>
    </xf>
    <xf numFmtId="177" fontId="14" fillId="2" borderId="12" xfId="1" applyNumberFormat="1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center" shrinkToFit="1"/>
    </xf>
    <xf numFmtId="176" fontId="9" fillId="0" borderId="42" xfId="0" applyNumberFormat="1" applyFont="1" applyFill="1" applyBorder="1" applyAlignment="1">
      <alignment horizontal="center" vertical="center" shrinkToFit="1"/>
    </xf>
    <xf numFmtId="0" fontId="28" fillId="0" borderId="0" xfId="1" applyFont="1" applyFill="1" applyBorder="1" applyAlignment="1" applyProtection="1">
      <alignment horizontal="center" vertical="center" shrinkToFit="1"/>
    </xf>
    <xf numFmtId="0" fontId="28" fillId="2" borderId="4" xfId="1" applyFont="1" applyFill="1" applyBorder="1" applyAlignment="1" applyProtection="1">
      <alignment horizontal="center" vertical="center" shrinkToFit="1"/>
    </xf>
    <xf numFmtId="0" fontId="28" fillId="2" borderId="7" xfId="1" applyFont="1" applyFill="1" applyBorder="1" applyAlignment="1" applyProtection="1">
      <alignment horizontal="center" vertical="center" shrinkToFit="1"/>
    </xf>
    <xf numFmtId="0" fontId="28" fillId="4" borderId="0" xfId="1" applyFont="1" applyFill="1" applyBorder="1" applyAlignment="1" applyProtection="1">
      <alignment horizontal="center" vertical="center" shrinkToFit="1"/>
    </xf>
    <xf numFmtId="0" fontId="28" fillId="0" borderId="4" xfId="1" applyFont="1" applyFill="1" applyBorder="1" applyAlignment="1" applyProtection="1">
      <alignment horizontal="center" vertical="center" shrinkToFit="1"/>
    </xf>
    <xf numFmtId="0" fontId="28" fillId="0" borderId="16" xfId="1" applyFont="1" applyFill="1" applyBorder="1" applyAlignment="1" applyProtection="1">
      <alignment horizontal="center" vertical="center" shrinkToFit="1"/>
    </xf>
    <xf numFmtId="0" fontId="30" fillId="0" borderId="4" xfId="20" applyFont="1" applyFill="1" applyBorder="1" applyAlignment="1">
      <alignment horizontal="center" vertical="center" shrinkToFit="1"/>
    </xf>
    <xf numFmtId="0" fontId="30" fillId="0" borderId="16" xfId="2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28" fillId="0" borderId="7" xfId="1" applyFont="1" applyFill="1" applyBorder="1" applyAlignment="1" applyProtection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shrinkToFit="1"/>
    </xf>
    <xf numFmtId="176" fontId="9" fillId="0" borderId="5" xfId="0" applyNumberFormat="1" applyFont="1" applyFill="1" applyBorder="1" applyAlignment="1">
      <alignment horizontal="center" vertical="center" shrinkToFit="1"/>
    </xf>
    <xf numFmtId="0" fontId="28" fillId="0" borderId="14" xfId="1" applyFont="1" applyFill="1" applyBorder="1" applyAlignment="1" applyProtection="1">
      <alignment horizontal="center" vertical="center" shrinkToFit="1"/>
    </xf>
    <xf numFmtId="0" fontId="30" fillId="0" borderId="14" xfId="1" applyFont="1" applyFill="1" applyBorder="1" applyAlignment="1" applyProtection="1">
      <alignment horizontal="center" vertical="center" shrinkToFit="1"/>
    </xf>
    <xf numFmtId="0" fontId="30" fillId="0" borderId="7" xfId="1" applyFont="1" applyFill="1" applyBorder="1" applyAlignment="1" applyProtection="1">
      <alignment horizontal="center" vertical="center" shrinkToFit="1"/>
    </xf>
    <xf numFmtId="0" fontId="30" fillId="4" borderId="0" xfId="20" applyFont="1" applyFill="1" applyBorder="1" applyAlignment="1">
      <alignment horizontal="center" vertical="center" shrinkToFit="1"/>
    </xf>
    <xf numFmtId="49" fontId="19" fillId="2" borderId="21" xfId="19" applyNumberFormat="1" applyFont="1" applyFill="1" applyBorder="1" applyAlignment="1">
      <alignment horizontal="center" vertical="center" shrinkToFit="1"/>
    </xf>
    <xf numFmtId="49" fontId="19" fillId="2" borderId="3" xfId="19" applyNumberFormat="1" applyFont="1" applyFill="1" applyBorder="1" applyAlignment="1">
      <alignment horizontal="center" vertical="center" shrinkToFit="1"/>
    </xf>
    <xf numFmtId="0" fontId="19" fillId="2" borderId="3" xfId="19" applyFont="1" applyFill="1" applyBorder="1" applyAlignment="1">
      <alignment horizontal="center" vertical="center" shrinkToFit="1"/>
    </xf>
    <xf numFmtId="0" fontId="19" fillId="2" borderId="5" xfId="19" applyFont="1" applyFill="1" applyBorder="1" applyAlignment="1">
      <alignment horizontal="center" vertical="center" shrinkToFit="1"/>
    </xf>
    <xf numFmtId="176" fontId="9" fillId="0" borderId="1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176" fontId="9" fillId="0" borderId="17" xfId="0" applyNumberFormat="1" applyFont="1" applyFill="1" applyBorder="1" applyAlignment="1">
      <alignment horizontal="center" vertical="center" shrinkToFit="1"/>
    </xf>
    <xf numFmtId="176" fontId="9" fillId="0" borderId="31" xfId="0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176" fontId="9" fillId="0" borderId="41" xfId="0" applyNumberFormat="1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28" fillId="0" borderId="3" xfId="1" applyFont="1" applyFill="1" applyBorder="1" applyAlignment="1" applyProtection="1">
      <alignment horizontal="center" vertical="center" shrinkToFit="1"/>
    </xf>
    <xf numFmtId="0" fontId="30" fillId="0" borderId="7" xfId="2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center" vertical="center" shrinkToFit="1"/>
    </xf>
    <xf numFmtId="49" fontId="19" fillId="2" borderId="35" xfId="19" applyNumberFormat="1" applyFont="1" applyFill="1" applyBorder="1" applyAlignment="1">
      <alignment horizontal="center" vertical="center" shrinkToFit="1"/>
    </xf>
    <xf numFmtId="49" fontId="19" fillId="2" borderId="9" xfId="19" applyNumberFormat="1" applyFont="1" applyFill="1" applyBorder="1" applyAlignment="1">
      <alignment horizontal="center" vertical="center" shrinkToFit="1"/>
    </xf>
    <xf numFmtId="0" fontId="19" fillId="2" borderId="9" xfId="19" applyFont="1" applyFill="1" applyBorder="1" applyAlignment="1">
      <alignment horizontal="center" vertical="center" shrinkToFit="1"/>
    </xf>
    <xf numFmtId="0" fontId="19" fillId="2" borderId="11" xfId="19" applyFont="1" applyFill="1" applyBorder="1" applyAlignment="1">
      <alignment horizontal="center" vertical="center" shrinkToFit="1"/>
    </xf>
    <xf numFmtId="0" fontId="19" fillId="2" borderId="3" xfId="19" applyFont="1" applyFill="1" applyBorder="1" applyAlignment="1">
      <alignment horizontal="center" shrinkToFit="1"/>
    </xf>
    <xf numFmtId="0" fontId="19" fillId="2" borderId="9" xfId="19" applyFont="1" applyFill="1" applyBorder="1" applyAlignment="1">
      <alignment horizontal="center" shrinkToFit="1"/>
    </xf>
    <xf numFmtId="0" fontId="19" fillId="2" borderId="7" xfId="19" applyFont="1" applyFill="1" applyBorder="1" applyAlignment="1">
      <alignment horizontal="center" vertical="center" shrinkToFit="1"/>
    </xf>
    <xf numFmtId="0" fontId="19" fillId="2" borderId="17" xfId="19" applyFont="1" applyFill="1" applyBorder="1" applyAlignment="1">
      <alignment horizontal="center" vertical="center" shrinkToFit="1"/>
    </xf>
    <xf numFmtId="49" fontId="36" fillId="0" borderId="8" xfId="19" applyNumberFormat="1" applyFont="1" applyFill="1" applyBorder="1" applyAlignment="1">
      <alignment horizontal="center" vertical="center" shrinkToFit="1"/>
    </xf>
    <xf numFmtId="49" fontId="36" fillId="0" borderId="7" xfId="19" applyNumberFormat="1" applyFont="1" applyFill="1" applyBorder="1" applyAlignment="1">
      <alignment horizontal="center" vertical="center" shrinkToFit="1"/>
    </xf>
    <xf numFmtId="0" fontId="19" fillId="0" borderId="7" xfId="19" applyFont="1" applyFill="1" applyBorder="1" applyAlignment="1">
      <alignment horizontal="center" vertical="center" shrinkToFit="1"/>
    </xf>
    <xf numFmtId="0" fontId="9" fillId="0" borderId="32" xfId="0" applyFont="1" applyFill="1" applyBorder="1" applyAlignment="1">
      <alignment horizontal="center" vertical="center" shrinkToFit="1"/>
    </xf>
    <xf numFmtId="0" fontId="28" fillId="4" borderId="4" xfId="1" applyFont="1" applyFill="1" applyBorder="1" applyAlignment="1" applyProtection="1">
      <alignment horizontal="center" vertical="center" shrinkToFit="1"/>
    </xf>
    <xf numFmtId="0" fontId="28" fillId="4" borderId="7" xfId="1" applyFont="1" applyFill="1" applyBorder="1" applyAlignment="1" applyProtection="1">
      <alignment horizontal="center" vertical="center" shrinkToFit="1"/>
    </xf>
    <xf numFmtId="0" fontId="30" fillId="4" borderId="4" xfId="20" applyFont="1" applyFill="1" applyBorder="1" applyAlignment="1">
      <alignment horizontal="center" vertical="center" shrinkToFit="1"/>
    </xf>
    <xf numFmtId="0" fontId="30" fillId="4" borderId="7" xfId="20" applyFont="1" applyFill="1" applyBorder="1" applyAlignment="1">
      <alignment horizontal="center" vertical="center" shrinkToFit="1"/>
    </xf>
    <xf numFmtId="0" fontId="29" fillId="0" borderId="3" xfId="15" applyFont="1" applyFill="1" applyBorder="1" applyAlignment="1">
      <alignment horizontal="center" vertical="center" shrinkToFit="1"/>
    </xf>
    <xf numFmtId="0" fontId="30" fillId="4" borderId="3" xfId="15" applyFont="1" applyFill="1" applyBorder="1" applyAlignment="1">
      <alignment horizontal="center" vertical="center" shrinkToFit="1"/>
    </xf>
    <xf numFmtId="0" fontId="28" fillId="0" borderId="10" xfId="1" applyFont="1" applyFill="1" applyBorder="1" applyAlignment="1" applyProtection="1">
      <alignment horizontal="center" vertical="center" shrinkToFit="1"/>
    </xf>
    <xf numFmtId="0" fontId="30" fillId="0" borderId="4" xfId="1" applyFont="1" applyFill="1" applyBorder="1" applyAlignment="1" applyProtection="1">
      <alignment horizontal="center" vertical="center" shrinkToFit="1"/>
    </xf>
    <xf numFmtId="0" fontId="30" fillId="0" borderId="10" xfId="1" applyFont="1" applyFill="1" applyBorder="1" applyAlignment="1" applyProtection="1">
      <alignment horizontal="center" vertical="center" shrinkToFit="1"/>
    </xf>
    <xf numFmtId="0" fontId="30" fillId="4" borderId="3" xfId="1" applyFont="1" applyFill="1" applyBorder="1" applyAlignment="1" applyProtection="1">
      <alignment horizontal="center" vertical="center" shrinkToFit="1"/>
    </xf>
    <xf numFmtId="0" fontId="9" fillId="4" borderId="3" xfId="15" applyFont="1" applyFill="1" applyBorder="1" applyAlignment="1">
      <alignment horizontal="center" vertical="center" shrinkToFit="1"/>
    </xf>
    <xf numFmtId="0" fontId="9" fillId="8" borderId="7" xfId="0" applyFont="1" applyFill="1" applyBorder="1" applyAlignment="1">
      <alignment horizontal="center" vertical="center" shrinkToFit="1"/>
    </xf>
    <xf numFmtId="0" fontId="9" fillId="8" borderId="3" xfId="0" applyFont="1" applyFill="1" applyBorder="1" applyAlignment="1">
      <alignment horizontal="center" vertical="center" shrinkToFit="1"/>
    </xf>
    <xf numFmtId="0" fontId="9" fillId="8" borderId="32" xfId="0" applyFont="1" applyFill="1" applyBorder="1" applyAlignment="1">
      <alignment horizontal="center" vertical="center" shrinkToFit="1"/>
    </xf>
    <xf numFmtId="0" fontId="9" fillId="8" borderId="20" xfId="0" applyFont="1" applyFill="1" applyBorder="1" applyAlignment="1">
      <alignment horizontal="center" vertical="center" shrinkToFit="1"/>
    </xf>
    <xf numFmtId="0" fontId="28" fillId="0" borderId="4" xfId="20" applyFont="1" applyFill="1" applyBorder="1" applyAlignment="1">
      <alignment horizontal="center" vertical="center" shrinkToFit="1"/>
    </xf>
    <xf numFmtId="0" fontId="28" fillId="0" borderId="10" xfId="20" applyFont="1" applyFill="1" applyBorder="1" applyAlignment="1">
      <alignment horizontal="center" vertical="center" shrinkToFit="1"/>
    </xf>
    <xf numFmtId="0" fontId="2" fillId="2" borderId="0" xfId="1" applyFont="1" applyFill="1" applyBorder="1" applyAlignment="1" applyProtection="1">
      <alignment horizontal="center" vertical="top" shrinkToFit="1"/>
    </xf>
    <xf numFmtId="0" fontId="8" fillId="0" borderId="28" xfId="1" applyFont="1" applyFill="1" applyBorder="1" applyAlignment="1" applyProtection="1">
      <alignment horizontal="center" vertical="center" shrinkToFit="1"/>
    </xf>
    <xf numFmtId="0" fontId="8" fillId="0" borderId="29" xfId="1" applyFont="1" applyFill="1" applyBorder="1" applyAlignment="1" applyProtection="1">
      <alignment horizontal="center" vertical="center" shrinkToFit="1"/>
    </xf>
    <xf numFmtId="0" fontId="8" fillId="0" borderId="25" xfId="1" applyFont="1" applyFill="1" applyBorder="1" applyAlignment="1" applyProtection="1">
      <alignment horizontal="center" vertical="center" shrinkToFit="1"/>
    </xf>
    <xf numFmtId="0" fontId="30" fillId="0" borderId="1" xfId="1" applyFont="1" applyFill="1" applyBorder="1" applyAlignment="1" applyProtection="1">
      <alignment horizontal="left" vertical="center" shrinkToFit="1"/>
    </xf>
    <xf numFmtId="0" fontId="30" fillId="0" borderId="2" xfId="1" applyFont="1" applyFill="1" applyBorder="1" applyAlignment="1" applyProtection="1">
      <alignment horizontal="left" vertical="center" shrinkToFit="1"/>
    </xf>
    <xf numFmtId="0" fontId="30" fillId="0" borderId="9" xfId="1" applyFont="1" applyFill="1" applyBorder="1" applyAlignment="1" applyProtection="1">
      <alignment horizontal="left" vertical="center" shrinkToFit="1"/>
    </xf>
    <xf numFmtId="0" fontId="30" fillId="0" borderId="11" xfId="1" applyFont="1" applyFill="1" applyBorder="1" applyAlignment="1" applyProtection="1">
      <alignment horizontal="left" vertical="center" shrinkToFit="1"/>
    </xf>
    <xf numFmtId="176" fontId="9" fillId="8" borderId="17" xfId="0" applyNumberFormat="1" applyFont="1" applyFill="1" applyBorder="1" applyAlignment="1">
      <alignment horizontal="center" vertical="center" shrinkToFit="1"/>
    </xf>
    <xf numFmtId="176" fontId="9" fillId="8" borderId="5" xfId="0" applyNumberFormat="1" applyFont="1" applyFill="1" applyBorder="1" applyAlignment="1">
      <alignment horizontal="center" vertical="center" shrinkToFit="1"/>
    </xf>
    <xf numFmtId="0" fontId="28" fillId="8" borderId="46" xfId="1" applyFont="1" applyFill="1" applyBorder="1" applyAlignment="1" applyProtection="1">
      <alignment horizontal="center" vertical="center" shrinkToFit="1"/>
    </xf>
    <xf numFmtId="0" fontId="28" fillId="8" borderId="44" xfId="1" applyFont="1" applyFill="1" applyBorder="1" applyAlignment="1" applyProtection="1">
      <alignment horizontal="center" vertical="center" shrinkToFit="1"/>
    </xf>
    <xf numFmtId="0" fontId="28" fillId="8" borderId="45" xfId="1" applyFont="1" applyFill="1" applyBorder="1" applyAlignment="1" applyProtection="1">
      <alignment horizontal="center" vertical="center" shrinkToFit="1"/>
    </xf>
    <xf numFmtId="0" fontId="28" fillId="8" borderId="24" xfId="1" applyFont="1" applyFill="1" applyBorder="1" applyAlignment="1" applyProtection="1">
      <alignment horizontal="center" vertical="center" shrinkToFit="1"/>
    </xf>
    <xf numFmtId="0" fontId="28" fillId="8" borderId="47" xfId="1" applyFont="1" applyFill="1" applyBorder="1" applyAlignment="1" applyProtection="1">
      <alignment horizontal="center" vertical="center" shrinkToFit="1"/>
    </xf>
    <xf numFmtId="0" fontId="28" fillId="8" borderId="32" xfId="1" applyFont="1" applyFill="1" applyBorder="1" applyAlignment="1" applyProtection="1">
      <alignment horizontal="center" vertical="center" shrinkToFit="1"/>
    </xf>
    <xf numFmtId="0" fontId="30" fillId="0" borderId="3" xfId="1" applyFont="1" applyFill="1" applyBorder="1" applyAlignment="1" applyProtection="1">
      <alignment horizontal="center" vertical="center" shrinkToFit="1"/>
    </xf>
    <xf numFmtId="0" fontId="30" fillId="4" borderId="4" xfId="1" applyFont="1" applyFill="1" applyBorder="1" applyAlignment="1" applyProtection="1">
      <alignment horizontal="center" vertical="center" shrinkToFit="1"/>
    </xf>
    <xf numFmtId="0" fontId="30" fillId="4" borderId="7" xfId="1" applyFont="1" applyFill="1" applyBorder="1" applyAlignment="1" applyProtection="1">
      <alignment horizontal="center" vertical="center" shrinkToFit="1"/>
    </xf>
    <xf numFmtId="0" fontId="30" fillId="0" borderId="3" xfId="15" applyFont="1" applyFill="1" applyBorder="1" applyAlignment="1">
      <alignment horizontal="center" vertical="center" shrinkToFit="1"/>
    </xf>
    <xf numFmtId="0" fontId="28" fillId="3" borderId="4" xfId="1" applyFont="1" applyFill="1" applyBorder="1" applyAlignment="1" applyProtection="1">
      <alignment horizontal="center" vertical="center" shrinkToFit="1"/>
    </xf>
    <xf numFmtId="0" fontId="28" fillId="3" borderId="10" xfId="1" applyFont="1" applyFill="1" applyBorder="1" applyAlignment="1" applyProtection="1">
      <alignment horizontal="center" vertical="center" shrinkToFit="1"/>
    </xf>
    <xf numFmtId="0" fontId="28" fillId="4" borderId="3" xfId="1" applyFont="1" applyFill="1" applyBorder="1" applyAlignment="1" applyProtection="1">
      <alignment horizontal="center" vertical="center" shrinkToFit="1"/>
    </xf>
    <xf numFmtId="0" fontId="29" fillId="4" borderId="3" xfId="15" applyFont="1" applyFill="1" applyBorder="1" applyAlignment="1">
      <alignment horizontal="center" vertical="center" shrinkToFit="1"/>
    </xf>
    <xf numFmtId="0" fontId="30" fillId="0" borderId="9" xfId="1" applyFont="1" applyFill="1" applyBorder="1" applyAlignment="1" applyProtection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176" fontId="9" fillId="0" borderId="43" xfId="0" applyNumberFormat="1" applyFont="1" applyFill="1" applyBorder="1" applyAlignment="1">
      <alignment horizontal="center" vertical="center" shrinkToFit="1"/>
    </xf>
    <xf numFmtId="0" fontId="30" fillId="0" borderId="1" xfId="1" applyFont="1" applyFill="1" applyBorder="1" applyAlignment="1" applyProtection="1">
      <alignment horizontal="center" vertical="center" shrinkToFit="1"/>
    </xf>
    <xf numFmtId="0" fontId="30" fillId="0" borderId="0" xfId="1" applyFont="1" applyFill="1" applyBorder="1" applyAlignment="1" applyProtection="1">
      <alignment horizontal="center" vertical="center" shrinkToFit="1"/>
    </xf>
    <xf numFmtId="179" fontId="30" fillId="8" borderId="46" xfId="42" applyFont="1" applyFill="1" applyBorder="1" applyAlignment="1">
      <alignment horizontal="center" vertical="center" shrinkToFit="1"/>
    </xf>
    <xf numFmtId="179" fontId="30" fillId="8" borderId="44" xfId="42" applyFont="1" applyFill="1" applyBorder="1" applyAlignment="1">
      <alignment horizontal="center" vertical="center" shrinkToFit="1"/>
    </xf>
    <xf numFmtId="179" fontId="30" fillId="8" borderId="45" xfId="42" applyFont="1" applyFill="1" applyBorder="1" applyAlignment="1">
      <alignment horizontal="center" vertical="center" shrinkToFit="1"/>
    </xf>
    <xf numFmtId="179" fontId="30" fillId="8" borderId="24" xfId="42" applyFont="1" applyFill="1" applyBorder="1" applyAlignment="1">
      <alignment horizontal="center" vertical="center" shrinkToFit="1"/>
    </xf>
    <xf numFmtId="179" fontId="30" fillId="8" borderId="47" xfId="42" applyFont="1" applyFill="1" applyBorder="1" applyAlignment="1">
      <alignment horizontal="center" vertical="center" shrinkToFit="1"/>
    </xf>
    <xf numFmtId="179" fontId="30" fillId="8" borderId="32" xfId="42" applyFont="1" applyFill="1" applyBorder="1" applyAlignment="1">
      <alignment horizontal="center" vertical="center" shrinkToFit="1"/>
    </xf>
    <xf numFmtId="0" fontId="9" fillId="0" borderId="14" xfId="1" applyFont="1" applyFill="1" applyBorder="1" applyAlignment="1" applyProtection="1">
      <alignment horizontal="center" vertical="center" shrinkToFit="1"/>
    </xf>
    <xf numFmtId="0" fontId="9" fillId="0" borderId="10" xfId="1" applyFont="1" applyFill="1" applyBorder="1" applyAlignment="1" applyProtection="1">
      <alignment horizontal="center" vertical="center" shrinkToFit="1"/>
    </xf>
    <xf numFmtId="0" fontId="9" fillId="2" borderId="35" xfId="20" applyFont="1" applyFill="1" applyBorder="1" applyAlignment="1">
      <alignment horizontal="center" vertical="center" wrapText="1"/>
    </xf>
    <xf numFmtId="0" fontId="41" fillId="0" borderId="9" xfId="8" applyFont="1" applyBorder="1" applyAlignment="1">
      <alignment horizontal="center" vertical="center" wrapText="1"/>
    </xf>
    <xf numFmtId="49" fontId="9" fillId="2" borderId="9" xfId="20" applyNumberFormat="1" applyFont="1" applyFill="1" applyBorder="1" applyAlignment="1">
      <alignment horizontal="center" vertical="center" shrinkToFit="1"/>
    </xf>
    <xf numFmtId="0" fontId="9" fillId="2" borderId="9" xfId="20" applyNumberFormat="1" applyFont="1" applyFill="1" applyBorder="1" applyAlignment="1">
      <alignment horizontal="center"/>
    </xf>
    <xf numFmtId="49" fontId="9" fillId="2" borderId="9" xfId="20" applyNumberFormat="1" applyFont="1" applyFill="1" applyBorder="1" applyAlignment="1">
      <alignment horizontal="center"/>
    </xf>
    <xf numFmtId="49" fontId="9" fillId="2" borderId="11" xfId="20" applyNumberFormat="1" applyFont="1" applyFill="1" applyBorder="1" applyAlignment="1">
      <alignment horizontal="center"/>
    </xf>
    <xf numFmtId="0" fontId="9" fillId="2" borderId="21" xfId="20" applyFont="1" applyFill="1" applyBorder="1" applyAlignment="1">
      <alignment horizontal="center" vertical="center" wrapText="1"/>
    </xf>
    <xf numFmtId="0" fontId="41" fillId="0" borderId="3" xfId="8" applyFont="1" applyBorder="1" applyAlignment="1">
      <alignment horizontal="center" vertical="center" wrapText="1"/>
    </xf>
    <xf numFmtId="49" fontId="9" fillId="2" borderId="3" xfId="20" applyNumberFormat="1" applyFont="1" applyFill="1" applyBorder="1" applyAlignment="1">
      <alignment horizontal="center" vertical="center" shrinkToFit="1"/>
    </xf>
    <xf numFmtId="0" fontId="9" fillId="2" borderId="3" xfId="20" applyNumberFormat="1" applyFont="1" applyFill="1" applyBorder="1" applyAlignment="1">
      <alignment horizontal="center"/>
    </xf>
    <xf numFmtId="49" fontId="9" fillId="2" borderId="3" xfId="20" applyNumberFormat="1" applyFont="1" applyFill="1" applyBorder="1" applyAlignment="1">
      <alignment horizontal="center"/>
    </xf>
    <xf numFmtId="49" fontId="9" fillId="2" borderId="5" xfId="20" applyNumberFormat="1" applyFont="1" applyFill="1" applyBorder="1" applyAlignment="1">
      <alignment horizontal="center"/>
    </xf>
    <xf numFmtId="0" fontId="9" fillId="2" borderId="1" xfId="20" applyFont="1" applyFill="1" applyBorder="1" applyAlignment="1">
      <alignment horizontal="center" shrinkToFit="1"/>
    </xf>
    <xf numFmtId="0" fontId="34" fillId="2" borderId="34" xfId="20" applyFont="1" applyFill="1" applyBorder="1" applyAlignment="1">
      <alignment horizontal="center" vertical="center" wrapText="1"/>
    </xf>
    <xf numFmtId="0" fontId="34" fillId="0" borderId="1" xfId="8" applyFont="1" applyBorder="1" applyAlignment="1">
      <alignment horizontal="center" vertical="center" wrapText="1"/>
    </xf>
    <xf numFmtId="0" fontId="9" fillId="2" borderId="1" xfId="20" applyFont="1" applyFill="1" applyBorder="1" applyAlignment="1">
      <alignment horizontal="center" vertical="center" shrinkToFit="1"/>
    </xf>
    <xf numFmtId="0" fontId="9" fillId="2" borderId="2" xfId="20" applyFont="1" applyFill="1" applyBorder="1" applyAlignment="1">
      <alignment horizontal="center" vertical="center" shrinkToFit="1"/>
    </xf>
    <xf numFmtId="0" fontId="39" fillId="0" borderId="0" xfId="1" applyFont="1" applyFill="1" applyBorder="1" applyAlignment="1" applyProtection="1">
      <alignment horizontal="center" vertical="top" shrinkToFit="1"/>
    </xf>
    <xf numFmtId="0" fontId="39" fillId="0" borderId="39" xfId="1" applyFont="1" applyFill="1" applyBorder="1" applyAlignment="1" applyProtection="1">
      <alignment horizontal="center" vertical="top" shrinkToFit="1"/>
    </xf>
  </cellXfs>
  <cellStyles count="43">
    <cellStyle name="Heading" xfId="4" xr:uid="{00000000-0005-0000-0000-000000000000}"/>
    <cellStyle name="Heading1" xfId="5" xr:uid="{00000000-0005-0000-0000-000001000000}"/>
    <cellStyle name="Result" xfId="6" xr:uid="{00000000-0005-0000-0000-000002000000}"/>
    <cellStyle name="Result2" xfId="7" xr:uid="{00000000-0005-0000-0000-000003000000}"/>
    <cellStyle name="一般" xfId="0" builtinId="0"/>
    <cellStyle name="一般 2" xfId="8" xr:uid="{00000000-0005-0000-0000-000005000000}"/>
    <cellStyle name="一般 2 2" xfId="9" xr:uid="{00000000-0005-0000-0000-000006000000}"/>
    <cellStyle name="一般 2 2 2" xfId="18" xr:uid="{00000000-0005-0000-0000-000007000000}"/>
    <cellStyle name="一般 2 2 3" xfId="23" xr:uid="{00000000-0005-0000-0000-000008000000}"/>
    <cellStyle name="一般 2 2 4" xfId="31" xr:uid="{00000000-0005-0000-0000-000009000000}"/>
    <cellStyle name="一般 2 3" xfId="10" xr:uid="{00000000-0005-0000-0000-00000A000000}"/>
    <cellStyle name="一般 2 3 2" xfId="24" xr:uid="{00000000-0005-0000-0000-00000B000000}"/>
    <cellStyle name="一般 2 3 3" xfId="32" xr:uid="{00000000-0005-0000-0000-00000C000000}"/>
    <cellStyle name="一般 2 4" xfId="11" xr:uid="{00000000-0005-0000-0000-00000D000000}"/>
    <cellStyle name="一般 2 4 2" xfId="25" xr:uid="{00000000-0005-0000-0000-00000E000000}"/>
    <cellStyle name="一般 2 4 3" xfId="33" xr:uid="{00000000-0005-0000-0000-00000F000000}"/>
    <cellStyle name="一般 2 5" xfId="3" xr:uid="{00000000-0005-0000-0000-000010000000}"/>
    <cellStyle name="一般 2 5 2" xfId="1" xr:uid="{00000000-0005-0000-0000-000011000000}"/>
    <cellStyle name="一般 2 5 2 2" xfId="42" xr:uid="{00000000-0005-0000-0000-000012000000}"/>
    <cellStyle name="一般 2 5 3" xfId="26" xr:uid="{00000000-0005-0000-0000-000013000000}"/>
    <cellStyle name="一般 2 5 4" xfId="34" xr:uid="{00000000-0005-0000-0000-000014000000}"/>
    <cellStyle name="一般 2 6" xfId="22" xr:uid="{00000000-0005-0000-0000-000015000000}"/>
    <cellStyle name="一般 2 7" xfId="21" xr:uid="{00000000-0005-0000-0000-000016000000}"/>
    <cellStyle name="一般 3" xfId="12" xr:uid="{00000000-0005-0000-0000-000017000000}"/>
    <cellStyle name="一般 3 2" xfId="27" xr:uid="{00000000-0005-0000-0000-000018000000}"/>
    <cellStyle name="一般 3 3" xfId="35" xr:uid="{00000000-0005-0000-0000-000019000000}"/>
    <cellStyle name="一般 4" xfId="13" xr:uid="{00000000-0005-0000-0000-00001A000000}"/>
    <cellStyle name="一般 4 2" xfId="28" xr:uid="{00000000-0005-0000-0000-00001B000000}"/>
    <cellStyle name="一般 4 3" xfId="36" xr:uid="{00000000-0005-0000-0000-00001C000000}"/>
    <cellStyle name="一般 5" xfId="14" xr:uid="{00000000-0005-0000-0000-00001D000000}"/>
    <cellStyle name="一般 5 2" xfId="29" xr:uid="{00000000-0005-0000-0000-00001E000000}"/>
    <cellStyle name="一般 5 3" xfId="37" xr:uid="{00000000-0005-0000-0000-00001F000000}"/>
    <cellStyle name="一般 6" xfId="2" xr:uid="{00000000-0005-0000-0000-000020000000}"/>
    <cellStyle name="一般 6 2" xfId="15" xr:uid="{00000000-0005-0000-0000-000021000000}"/>
    <cellStyle name="一般 6 2 2" xfId="20" xr:uid="{00000000-0005-0000-0000-000022000000}"/>
    <cellStyle name="一般 6 3" xfId="16" xr:uid="{00000000-0005-0000-0000-000023000000}"/>
    <cellStyle name="一般 6 4" xfId="30" xr:uid="{00000000-0005-0000-0000-000024000000}"/>
    <cellStyle name="一般 6 5" xfId="38" xr:uid="{00000000-0005-0000-0000-000025000000}"/>
    <cellStyle name="一般 7" xfId="17" xr:uid="{00000000-0005-0000-0000-000026000000}"/>
    <cellStyle name="一般 7 2" xfId="39" xr:uid="{00000000-0005-0000-0000-000027000000}"/>
    <cellStyle name="一般 71" xfId="40" xr:uid="{00000000-0005-0000-0000-000028000000}"/>
    <cellStyle name="一般 8" xfId="19" xr:uid="{00000000-0005-0000-0000-000029000000}"/>
    <cellStyle name="千分位 2" xfId="41" xr:uid="{00000000-0005-0000-0000-00002A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.png"/><Relationship Id="rId21" Type="http://schemas.openxmlformats.org/officeDocument/2006/relationships/customXml" Target="../ink/ink16.xml"/><Relationship Id="rId42" Type="http://schemas.openxmlformats.org/officeDocument/2006/relationships/image" Target="NULL"/><Relationship Id="rId63" Type="http://schemas.openxmlformats.org/officeDocument/2006/relationships/customXml" Target="../ink/ink46.xml"/><Relationship Id="rId84" Type="http://schemas.openxmlformats.org/officeDocument/2006/relationships/customXml" Target="../ink/ink61.xml"/><Relationship Id="rId16" Type="http://schemas.openxmlformats.org/officeDocument/2006/relationships/customXml" Target="../ink/ink12.xml"/><Relationship Id="rId107" Type="http://schemas.openxmlformats.org/officeDocument/2006/relationships/customXml" Target="../ink/ink78.xml"/><Relationship Id="rId11" Type="http://schemas.openxmlformats.org/officeDocument/2006/relationships/image" Target="NULL"/><Relationship Id="rId32" Type="http://schemas.openxmlformats.org/officeDocument/2006/relationships/customXml" Target="../ink/ink24.xml"/><Relationship Id="rId37" Type="http://schemas.openxmlformats.org/officeDocument/2006/relationships/customXml" Target="../ink/ink28.xml"/><Relationship Id="rId53" Type="http://schemas.openxmlformats.org/officeDocument/2006/relationships/customXml" Target="../ink/ink39.xml"/><Relationship Id="rId58" Type="http://schemas.openxmlformats.org/officeDocument/2006/relationships/image" Target="NULL"/><Relationship Id="rId74" Type="http://schemas.openxmlformats.org/officeDocument/2006/relationships/customXml" Target="../ink/ink54.xml"/><Relationship Id="rId79" Type="http://schemas.openxmlformats.org/officeDocument/2006/relationships/image" Target="NULL"/><Relationship Id="rId102" Type="http://schemas.openxmlformats.org/officeDocument/2006/relationships/customXml" Target="../ink/ink74.xml"/><Relationship Id="rId123" Type="http://schemas.openxmlformats.org/officeDocument/2006/relationships/customXml" Target="../ink/ink90.xml"/><Relationship Id="rId128" Type="http://schemas.openxmlformats.org/officeDocument/2006/relationships/customXml" Target="../ink/ink93.xml"/><Relationship Id="rId5" Type="http://schemas.openxmlformats.org/officeDocument/2006/relationships/customXml" Target="../ink/ink4.xml"/><Relationship Id="rId90" Type="http://schemas.openxmlformats.org/officeDocument/2006/relationships/customXml" Target="../ink/ink65.xml"/><Relationship Id="rId95" Type="http://schemas.openxmlformats.org/officeDocument/2006/relationships/customXml" Target="../ink/ink69.xml"/><Relationship Id="rId22" Type="http://schemas.openxmlformats.org/officeDocument/2006/relationships/customXml" Target="../ink/ink17.xml"/><Relationship Id="rId27" Type="http://schemas.openxmlformats.org/officeDocument/2006/relationships/image" Target="NULL"/><Relationship Id="rId43" Type="http://schemas.openxmlformats.org/officeDocument/2006/relationships/customXml" Target="../ink/ink32.xml"/><Relationship Id="rId48" Type="http://schemas.openxmlformats.org/officeDocument/2006/relationships/image" Target="NULL"/><Relationship Id="rId64" Type="http://schemas.openxmlformats.org/officeDocument/2006/relationships/customXml" Target="../ink/ink47.xml"/><Relationship Id="rId69" Type="http://schemas.openxmlformats.org/officeDocument/2006/relationships/customXml" Target="../ink/ink51.xml"/><Relationship Id="rId113" Type="http://schemas.openxmlformats.org/officeDocument/2006/relationships/image" Target="NULL"/><Relationship Id="rId118" Type="http://schemas.openxmlformats.org/officeDocument/2006/relationships/customXml" Target="../ink/ink86.xml"/><Relationship Id="rId134" Type="http://schemas.openxmlformats.org/officeDocument/2006/relationships/customXml" Target="../ink/ink97.xml"/><Relationship Id="rId80" Type="http://schemas.openxmlformats.org/officeDocument/2006/relationships/customXml" Target="../ink/ink58.xml"/><Relationship Id="rId85" Type="http://schemas.openxmlformats.org/officeDocument/2006/relationships/image" Target="../media/image1.png"/><Relationship Id="rId12" Type="http://schemas.openxmlformats.org/officeDocument/2006/relationships/customXml" Target="../ink/ink9.xml"/><Relationship Id="rId17" Type="http://schemas.openxmlformats.org/officeDocument/2006/relationships/customXml" Target="../ink/ink13.xml"/><Relationship Id="rId33" Type="http://schemas.openxmlformats.org/officeDocument/2006/relationships/customXml" Target="../ink/ink25.xml"/><Relationship Id="rId38" Type="http://schemas.openxmlformats.org/officeDocument/2006/relationships/customXml" Target="../ink/ink29.xml"/><Relationship Id="rId59" Type="http://schemas.openxmlformats.org/officeDocument/2006/relationships/customXml" Target="../ink/ink43.xml"/><Relationship Id="rId103" Type="http://schemas.openxmlformats.org/officeDocument/2006/relationships/customXml" Target="../ink/ink75.xml"/><Relationship Id="rId108" Type="http://schemas.openxmlformats.org/officeDocument/2006/relationships/customXml" Target="../ink/ink79.xml"/><Relationship Id="rId124" Type="http://schemas.openxmlformats.org/officeDocument/2006/relationships/image" Target="NULL"/><Relationship Id="rId129" Type="http://schemas.openxmlformats.org/officeDocument/2006/relationships/customXml" Target="../ink/ink94.xml"/><Relationship Id="rId54" Type="http://schemas.openxmlformats.org/officeDocument/2006/relationships/image" Target="NULL"/><Relationship Id="rId70" Type="http://schemas.openxmlformats.org/officeDocument/2006/relationships/image" Target="../media/image1.png"/><Relationship Id="rId75" Type="http://schemas.openxmlformats.org/officeDocument/2006/relationships/customXml" Target="../ink/ink55.xml"/><Relationship Id="rId91" Type="http://schemas.openxmlformats.org/officeDocument/2006/relationships/customXml" Target="../ink/ink66.xml"/><Relationship Id="rId96" Type="http://schemas.openxmlformats.org/officeDocument/2006/relationships/customXml" Target="../ink/ink70.xml"/><Relationship Id="rId1" Type="http://schemas.openxmlformats.org/officeDocument/2006/relationships/customXml" Target="../ink/ink1.xml"/><Relationship Id="rId6" Type="http://schemas.openxmlformats.org/officeDocument/2006/relationships/customXml" Target="../ink/ink5.xml"/><Relationship Id="rId23" Type="http://schemas.openxmlformats.org/officeDocument/2006/relationships/image" Target="NULL"/><Relationship Id="rId28" Type="http://schemas.openxmlformats.org/officeDocument/2006/relationships/customXml" Target="../ink/ink21.xml"/><Relationship Id="rId49" Type="http://schemas.openxmlformats.org/officeDocument/2006/relationships/customXml" Target="../ink/ink36.xml"/><Relationship Id="rId114" Type="http://schemas.openxmlformats.org/officeDocument/2006/relationships/customXml" Target="../ink/ink83.xml"/><Relationship Id="rId119" Type="http://schemas.openxmlformats.org/officeDocument/2006/relationships/customXml" Target="../ink/ink87.xml"/><Relationship Id="rId44" Type="http://schemas.openxmlformats.org/officeDocument/2006/relationships/customXml" Target="../ink/ink33.xml"/><Relationship Id="rId60" Type="http://schemas.openxmlformats.org/officeDocument/2006/relationships/customXml" Target="../ink/ink44.xml"/><Relationship Id="rId65" Type="http://schemas.openxmlformats.org/officeDocument/2006/relationships/customXml" Target="../ink/ink48.xml"/><Relationship Id="rId81" Type="http://schemas.openxmlformats.org/officeDocument/2006/relationships/customXml" Target="../ink/ink59.xml"/><Relationship Id="rId86" Type="http://schemas.openxmlformats.org/officeDocument/2006/relationships/customXml" Target="../ink/ink62.xml"/><Relationship Id="rId130" Type="http://schemas.openxmlformats.org/officeDocument/2006/relationships/image" Target="NULL"/><Relationship Id="rId13" Type="http://schemas.openxmlformats.org/officeDocument/2006/relationships/customXml" Target="../ink/ink10.xml"/><Relationship Id="rId18" Type="http://schemas.openxmlformats.org/officeDocument/2006/relationships/customXml" Target="../ink/ink14.xml"/><Relationship Id="rId39" Type="http://schemas.openxmlformats.org/officeDocument/2006/relationships/image" Target="../media/image1.png"/><Relationship Id="rId109" Type="http://schemas.openxmlformats.org/officeDocument/2006/relationships/image" Target="NULL"/><Relationship Id="rId34" Type="http://schemas.openxmlformats.org/officeDocument/2006/relationships/customXml" Target="../ink/ink26.xml"/><Relationship Id="rId50" Type="http://schemas.openxmlformats.org/officeDocument/2006/relationships/customXml" Target="../ink/ink37.xml"/><Relationship Id="rId55" Type="http://schemas.openxmlformats.org/officeDocument/2006/relationships/customXml" Target="../ink/ink40.xml"/><Relationship Id="rId76" Type="http://schemas.openxmlformats.org/officeDocument/2006/relationships/image" Target="NULL"/><Relationship Id="rId97" Type="http://schemas.openxmlformats.org/officeDocument/2006/relationships/image" Target="NULL"/><Relationship Id="rId104" Type="http://schemas.openxmlformats.org/officeDocument/2006/relationships/customXml" Target="../ink/ink76.xml"/><Relationship Id="rId120" Type="http://schemas.openxmlformats.org/officeDocument/2006/relationships/customXml" Target="../ink/ink88.xml"/><Relationship Id="rId125" Type="http://schemas.openxmlformats.org/officeDocument/2006/relationships/customXml" Target="../ink/ink91.xml"/><Relationship Id="rId7" Type="http://schemas.openxmlformats.org/officeDocument/2006/relationships/image" Target="NULL"/><Relationship Id="rId71" Type="http://schemas.openxmlformats.org/officeDocument/2006/relationships/customXml" Target="../ink/ink52.xml"/><Relationship Id="rId92" Type="http://schemas.openxmlformats.org/officeDocument/2006/relationships/customXml" Target="../ink/ink67.xml"/><Relationship Id="rId2" Type="http://schemas.openxmlformats.org/officeDocument/2006/relationships/image" Target="../media/image1.png"/><Relationship Id="rId29" Type="http://schemas.openxmlformats.org/officeDocument/2006/relationships/customXml" Target="../ink/ink22.xml"/><Relationship Id="rId24" Type="http://schemas.openxmlformats.org/officeDocument/2006/relationships/customXml" Target="../ink/ink18.xml"/><Relationship Id="rId40" Type="http://schemas.openxmlformats.org/officeDocument/2006/relationships/customXml" Target="../ink/ink30.xml"/><Relationship Id="rId45" Type="http://schemas.openxmlformats.org/officeDocument/2006/relationships/image" Target="NULL"/><Relationship Id="rId66" Type="http://schemas.openxmlformats.org/officeDocument/2006/relationships/image" Target="../media/image1.png"/><Relationship Id="rId87" Type="http://schemas.openxmlformats.org/officeDocument/2006/relationships/customXml" Target="../ink/ink63.xml"/><Relationship Id="rId110" Type="http://schemas.openxmlformats.org/officeDocument/2006/relationships/customXml" Target="../ink/ink80.xml"/><Relationship Id="rId115" Type="http://schemas.openxmlformats.org/officeDocument/2006/relationships/customXml" Target="../ink/ink84.xml"/><Relationship Id="rId131" Type="http://schemas.openxmlformats.org/officeDocument/2006/relationships/customXml" Target="../ink/ink95.xml"/><Relationship Id="rId61" Type="http://schemas.openxmlformats.org/officeDocument/2006/relationships/customXml" Target="../ink/ink45.xml"/><Relationship Id="rId82" Type="http://schemas.openxmlformats.org/officeDocument/2006/relationships/image" Target="../media/image1.png"/><Relationship Id="rId19" Type="http://schemas.openxmlformats.org/officeDocument/2006/relationships/image" Target="../media/image1.png"/><Relationship Id="rId14" Type="http://schemas.openxmlformats.org/officeDocument/2006/relationships/customXml" Target="../ink/ink11.xml"/><Relationship Id="rId30" Type="http://schemas.openxmlformats.org/officeDocument/2006/relationships/customXml" Target="../ink/ink23.xml"/><Relationship Id="rId35" Type="http://schemas.openxmlformats.org/officeDocument/2006/relationships/image" Target="../media/image1.png"/><Relationship Id="rId56" Type="http://schemas.openxmlformats.org/officeDocument/2006/relationships/customXml" Target="../ink/ink41.xml"/><Relationship Id="rId77" Type="http://schemas.openxmlformats.org/officeDocument/2006/relationships/customXml" Target="../ink/ink56.xml"/><Relationship Id="rId100" Type="http://schemas.openxmlformats.org/officeDocument/2006/relationships/customXml" Target="../ink/ink73.xml"/><Relationship Id="rId105" Type="http://schemas.openxmlformats.org/officeDocument/2006/relationships/image" Target="NULL"/><Relationship Id="rId126" Type="http://schemas.openxmlformats.org/officeDocument/2006/relationships/customXml" Target="../ink/ink92.xml"/><Relationship Id="rId8" Type="http://schemas.openxmlformats.org/officeDocument/2006/relationships/customXml" Target="../ink/ink6.xml"/><Relationship Id="rId51" Type="http://schemas.openxmlformats.org/officeDocument/2006/relationships/image" Target="../media/image1.png"/><Relationship Id="rId72" Type="http://schemas.openxmlformats.org/officeDocument/2006/relationships/customXml" Target="../ink/ink53.xml"/><Relationship Id="rId93" Type="http://schemas.openxmlformats.org/officeDocument/2006/relationships/image" Target="NULL"/><Relationship Id="rId98" Type="http://schemas.openxmlformats.org/officeDocument/2006/relationships/customXml" Target="../ink/ink71.xml"/><Relationship Id="rId121" Type="http://schemas.openxmlformats.org/officeDocument/2006/relationships/image" Target="../media/image1.png"/><Relationship Id="rId3" Type="http://schemas.openxmlformats.org/officeDocument/2006/relationships/customXml" Target="../ink/ink2.xml"/><Relationship Id="rId25" Type="http://schemas.openxmlformats.org/officeDocument/2006/relationships/customXml" Target="../ink/ink19.xml"/><Relationship Id="rId46" Type="http://schemas.openxmlformats.org/officeDocument/2006/relationships/customXml" Target="../ink/ink34.xml"/><Relationship Id="rId67" Type="http://schemas.openxmlformats.org/officeDocument/2006/relationships/customXml" Target="../ink/ink49.xml"/><Relationship Id="rId116" Type="http://schemas.openxmlformats.org/officeDocument/2006/relationships/customXml" Target="../ink/ink85.xml"/><Relationship Id="rId20" Type="http://schemas.openxmlformats.org/officeDocument/2006/relationships/customXml" Target="../ink/ink15.xml"/><Relationship Id="rId41" Type="http://schemas.openxmlformats.org/officeDocument/2006/relationships/customXml" Target="../ink/ink31.xml"/><Relationship Id="rId62" Type="http://schemas.openxmlformats.org/officeDocument/2006/relationships/image" Target="NULL"/><Relationship Id="rId83" Type="http://schemas.openxmlformats.org/officeDocument/2006/relationships/customXml" Target="../ink/ink60.xml"/><Relationship Id="rId88" Type="http://schemas.openxmlformats.org/officeDocument/2006/relationships/customXml" Target="../ink/ink64.xml"/><Relationship Id="rId111" Type="http://schemas.openxmlformats.org/officeDocument/2006/relationships/customXml" Target="../ink/ink81.xml"/><Relationship Id="rId132" Type="http://schemas.openxmlformats.org/officeDocument/2006/relationships/customXml" Target="../ink/ink96.xml"/><Relationship Id="rId15" Type="http://schemas.openxmlformats.org/officeDocument/2006/relationships/image" Target="NULL"/><Relationship Id="rId36" Type="http://schemas.openxmlformats.org/officeDocument/2006/relationships/customXml" Target="../ink/ink27.xml"/><Relationship Id="rId57" Type="http://schemas.openxmlformats.org/officeDocument/2006/relationships/customXml" Target="../ink/ink42.xml"/><Relationship Id="rId106" Type="http://schemas.openxmlformats.org/officeDocument/2006/relationships/customXml" Target="../ink/ink77.xml"/><Relationship Id="rId127" Type="http://schemas.openxmlformats.org/officeDocument/2006/relationships/image" Target="NULL"/><Relationship Id="rId10" Type="http://schemas.openxmlformats.org/officeDocument/2006/relationships/customXml" Target="../ink/ink8.xml"/><Relationship Id="rId31" Type="http://schemas.openxmlformats.org/officeDocument/2006/relationships/image" Target="NULL"/><Relationship Id="rId52" Type="http://schemas.openxmlformats.org/officeDocument/2006/relationships/customXml" Target="../ink/ink38.xml"/><Relationship Id="rId73" Type="http://schemas.openxmlformats.org/officeDocument/2006/relationships/image" Target="NULL"/><Relationship Id="rId78" Type="http://schemas.openxmlformats.org/officeDocument/2006/relationships/customXml" Target="../ink/ink57.xml"/><Relationship Id="rId94" Type="http://schemas.openxmlformats.org/officeDocument/2006/relationships/customXml" Target="../ink/ink68.xml"/><Relationship Id="rId99" Type="http://schemas.openxmlformats.org/officeDocument/2006/relationships/customXml" Target="../ink/ink72.xml"/><Relationship Id="rId101" Type="http://schemas.openxmlformats.org/officeDocument/2006/relationships/image" Target="../media/image1.png"/><Relationship Id="rId122" Type="http://schemas.openxmlformats.org/officeDocument/2006/relationships/customXml" Target="../ink/ink89.xml"/><Relationship Id="rId4" Type="http://schemas.openxmlformats.org/officeDocument/2006/relationships/customXml" Target="../ink/ink3.xml"/><Relationship Id="rId9" Type="http://schemas.openxmlformats.org/officeDocument/2006/relationships/customXml" Target="../ink/ink7.xml"/><Relationship Id="rId26" Type="http://schemas.openxmlformats.org/officeDocument/2006/relationships/customXml" Target="../ink/ink20.xml"/><Relationship Id="rId47" Type="http://schemas.openxmlformats.org/officeDocument/2006/relationships/customXml" Target="../ink/ink35.xml"/><Relationship Id="rId68" Type="http://schemas.openxmlformats.org/officeDocument/2006/relationships/customXml" Target="../ink/ink50.xml"/><Relationship Id="rId89" Type="http://schemas.openxmlformats.org/officeDocument/2006/relationships/image" Target="NULL"/><Relationship Id="rId112" Type="http://schemas.openxmlformats.org/officeDocument/2006/relationships/customXml" Target="../ink/ink82.xml"/><Relationship Id="rId133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ustomXml" Target="../ink/ink115.xml"/><Relationship Id="rId21" Type="http://schemas.openxmlformats.org/officeDocument/2006/relationships/customXml" Target="../ink/ink111.xml"/><Relationship Id="rId42" Type="http://schemas.openxmlformats.org/officeDocument/2006/relationships/customXml" Target="../ink/ink127.xml"/><Relationship Id="rId47" Type="http://schemas.openxmlformats.org/officeDocument/2006/relationships/customXml" Target="../ink/ink131.xml"/><Relationship Id="rId63" Type="http://schemas.openxmlformats.org/officeDocument/2006/relationships/customXml" Target="../ink/ink143.xml"/><Relationship Id="rId68" Type="http://schemas.openxmlformats.org/officeDocument/2006/relationships/image" Target="../media/image1.png"/><Relationship Id="rId16" Type="http://schemas.openxmlformats.org/officeDocument/2006/relationships/image" Target="NULL"/><Relationship Id="rId11" Type="http://schemas.openxmlformats.org/officeDocument/2006/relationships/customXml" Target="../ink/ink104.xml"/><Relationship Id="rId32" Type="http://schemas.openxmlformats.org/officeDocument/2006/relationships/image" Target="../media/image1.png"/><Relationship Id="rId37" Type="http://schemas.openxmlformats.org/officeDocument/2006/relationships/customXml" Target="../ink/ink123.xml"/><Relationship Id="rId53" Type="http://schemas.openxmlformats.org/officeDocument/2006/relationships/customXml" Target="../ink/ink135.xml"/><Relationship Id="rId58" Type="http://schemas.openxmlformats.org/officeDocument/2006/relationships/customXml" Target="../ink/ink139.xml"/><Relationship Id="rId74" Type="http://schemas.openxmlformats.org/officeDocument/2006/relationships/image" Target="NULL"/><Relationship Id="rId79" Type="http://schemas.openxmlformats.org/officeDocument/2006/relationships/customXml" Target="../ink/ink154.xml"/><Relationship Id="rId5" Type="http://schemas.openxmlformats.org/officeDocument/2006/relationships/customXml" Target="../ink/ink100.xml"/><Relationship Id="rId61" Type="http://schemas.openxmlformats.org/officeDocument/2006/relationships/customXml" Target="../ink/ink141.xml"/><Relationship Id="rId19" Type="http://schemas.openxmlformats.org/officeDocument/2006/relationships/customXml" Target="../ink/ink110.xml"/><Relationship Id="rId14" Type="http://schemas.openxmlformats.org/officeDocument/2006/relationships/customXml" Target="../ink/ink106.xml"/><Relationship Id="rId22" Type="http://schemas.openxmlformats.org/officeDocument/2006/relationships/customXml" Target="../ink/ink112.xml"/><Relationship Id="rId27" Type="http://schemas.openxmlformats.org/officeDocument/2006/relationships/customXml" Target="../ink/ink116.xml"/><Relationship Id="rId30" Type="http://schemas.openxmlformats.org/officeDocument/2006/relationships/customXml" Target="../ink/ink118.xml"/><Relationship Id="rId35" Type="http://schemas.openxmlformats.org/officeDocument/2006/relationships/customXml" Target="../ink/ink122.xml"/><Relationship Id="rId43" Type="http://schemas.openxmlformats.org/officeDocument/2006/relationships/customXml" Target="../ink/ink128.xml"/><Relationship Id="rId48" Type="http://schemas.openxmlformats.org/officeDocument/2006/relationships/image" Target="../media/image1.png"/><Relationship Id="rId56" Type="http://schemas.openxmlformats.org/officeDocument/2006/relationships/image" Target="NULL"/><Relationship Id="rId64" Type="http://schemas.openxmlformats.org/officeDocument/2006/relationships/image" Target="../media/image1.png"/><Relationship Id="rId69" Type="http://schemas.openxmlformats.org/officeDocument/2006/relationships/customXml" Target="../ink/ink147.xml"/><Relationship Id="rId77" Type="http://schemas.openxmlformats.org/officeDocument/2006/relationships/image" Target="NULL"/><Relationship Id="rId8" Type="http://schemas.openxmlformats.org/officeDocument/2006/relationships/customXml" Target="../ink/ink102.xml"/><Relationship Id="rId51" Type="http://schemas.openxmlformats.org/officeDocument/2006/relationships/customXml" Target="../ink/ink134.xml"/><Relationship Id="rId72" Type="http://schemas.openxmlformats.org/officeDocument/2006/relationships/customXml" Target="../ink/ink149.xml"/><Relationship Id="rId80" Type="http://schemas.openxmlformats.org/officeDocument/2006/relationships/image" Target="../media/image1.png"/><Relationship Id="rId3" Type="http://schemas.openxmlformats.org/officeDocument/2006/relationships/customXml" Target="../ink/ink99.xml"/><Relationship Id="rId12" Type="http://schemas.openxmlformats.org/officeDocument/2006/relationships/image" Target="../media/image1.png"/><Relationship Id="rId17" Type="http://schemas.openxmlformats.org/officeDocument/2006/relationships/customXml" Target="../ink/ink108.xml"/><Relationship Id="rId25" Type="http://schemas.openxmlformats.org/officeDocument/2006/relationships/customXml" Target="../ink/ink114.xml"/><Relationship Id="rId33" Type="http://schemas.openxmlformats.org/officeDocument/2006/relationships/customXml" Target="../ink/ink120.xml"/><Relationship Id="rId38" Type="http://schemas.openxmlformats.org/officeDocument/2006/relationships/customXml" Target="../ink/ink124.xml"/><Relationship Id="rId46" Type="http://schemas.openxmlformats.org/officeDocument/2006/relationships/customXml" Target="../ink/ink130.xml"/><Relationship Id="rId59" Type="http://schemas.openxmlformats.org/officeDocument/2006/relationships/customXml" Target="../ink/ink140.xml"/><Relationship Id="rId67" Type="http://schemas.openxmlformats.org/officeDocument/2006/relationships/customXml" Target="../ink/ink146.xml"/><Relationship Id="rId20" Type="http://schemas.openxmlformats.org/officeDocument/2006/relationships/image" Target="NULL"/><Relationship Id="rId41" Type="http://schemas.openxmlformats.org/officeDocument/2006/relationships/customXml" Target="../ink/ink126.xml"/><Relationship Id="rId54" Type="http://schemas.openxmlformats.org/officeDocument/2006/relationships/customXml" Target="../ink/ink136.xml"/><Relationship Id="rId62" Type="http://schemas.openxmlformats.org/officeDocument/2006/relationships/customXml" Target="../ink/ink142.xml"/><Relationship Id="rId70" Type="http://schemas.openxmlformats.org/officeDocument/2006/relationships/customXml" Target="../ink/ink148.xml"/><Relationship Id="rId75" Type="http://schemas.openxmlformats.org/officeDocument/2006/relationships/customXml" Target="../ink/ink151.xml"/><Relationship Id="rId1" Type="http://schemas.openxmlformats.org/officeDocument/2006/relationships/customXml" Target="../ink/ink98.xml"/><Relationship Id="rId6" Type="http://schemas.openxmlformats.org/officeDocument/2006/relationships/image" Target="../media/image3.png"/><Relationship Id="rId15" Type="http://schemas.openxmlformats.org/officeDocument/2006/relationships/customXml" Target="../ink/ink107.xml"/><Relationship Id="rId23" Type="http://schemas.openxmlformats.org/officeDocument/2006/relationships/customXml" Target="../ink/ink113.xml"/><Relationship Id="rId28" Type="http://schemas.openxmlformats.org/officeDocument/2006/relationships/image" Target="../media/image1.png"/><Relationship Id="rId36" Type="http://schemas.openxmlformats.org/officeDocument/2006/relationships/image" Target="NULL"/><Relationship Id="rId49" Type="http://schemas.openxmlformats.org/officeDocument/2006/relationships/customXml" Target="../ink/ink132.xml"/><Relationship Id="rId57" Type="http://schemas.openxmlformats.org/officeDocument/2006/relationships/customXml" Target="../ink/ink138.xml"/><Relationship Id="rId10" Type="http://schemas.openxmlformats.org/officeDocument/2006/relationships/image" Target="../media/image1.png"/><Relationship Id="rId31" Type="http://schemas.openxmlformats.org/officeDocument/2006/relationships/customXml" Target="../ink/ink119.xml"/><Relationship Id="rId44" Type="http://schemas.openxmlformats.org/officeDocument/2006/relationships/image" Target="NULL"/><Relationship Id="rId52" Type="http://schemas.openxmlformats.org/officeDocument/2006/relationships/image" Target="NULL"/><Relationship Id="rId60" Type="http://schemas.openxmlformats.org/officeDocument/2006/relationships/image" Target="NULL"/><Relationship Id="rId65" Type="http://schemas.openxmlformats.org/officeDocument/2006/relationships/customXml" Target="../ink/ink144.xml"/><Relationship Id="rId73" Type="http://schemas.openxmlformats.org/officeDocument/2006/relationships/customXml" Target="../ink/ink150.xml"/><Relationship Id="rId78" Type="http://schemas.openxmlformats.org/officeDocument/2006/relationships/customXml" Target="../ink/ink153.xml"/><Relationship Id="rId81" Type="http://schemas.openxmlformats.org/officeDocument/2006/relationships/customXml" Target="../ink/ink155.xml"/><Relationship Id="rId4" Type="http://schemas.openxmlformats.org/officeDocument/2006/relationships/image" Target="../media/image2.png"/><Relationship Id="rId9" Type="http://schemas.openxmlformats.org/officeDocument/2006/relationships/customXml" Target="../ink/ink103.xml"/><Relationship Id="rId13" Type="http://schemas.openxmlformats.org/officeDocument/2006/relationships/customXml" Target="../ink/ink105.xml"/><Relationship Id="rId18" Type="http://schemas.openxmlformats.org/officeDocument/2006/relationships/customXml" Target="../ink/ink109.xml"/><Relationship Id="rId39" Type="http://schemas.openxmlformats.org/officeDocument/2006/relationships/customXml" Target="../ink/ink125.xml"/><Relationship Id="rId34" Type="http://schemas.openxmlformats.org/officeDocument/2006/relationships/customXml" Target="../ink/ink121.xml"/><Relationship Id="rId50" Type="http://schemas.openxmlformats.org/officeDocument/2006/relationships/customXml" Target="../ink/ink133.xml"/><Relationship Id="rId55" Type="http://schemas.openxmlformats.org/officeDocument/2006/relationships/customXml" Target="../ink/ink137.xml"/><Relationship Id="rId76" Type="http://schemas.openxmlformats.org/officeDocument/2006/relationships/customXml" Target="../ink/ink152.xml"/><Relationship Id="rId7" Type="http://schemas.openxmlformats.org/officeDocument/2006/relationships/customXml" Target="../ink/ink101.xml"/><Relationship Id="rId71" Type="http://schemas.openxmlformats.org/officeDocument/2006/relationships/image" Target="NULL"/><Relationship Id="rId2" Type="http://schemas.openxmlformats.org/officeDocument/2006/relationships/image" Target="../media/image1.png"/><Relationship Id="rId29" Type="http://schemas.openxmlformats.org/officeDocument/2006/relationships/customXml" Target="../ink/ink117.xml"/><Relationship Id="rId24" Type="http://schemas.openxmlformats.org/officeDocument/2006/relationships/image" Target="NULL"/><Relationship Id="rId40" Type="http://schemas.openxmlformats.org/officeDocument/2006/relationships/image" Target="NULL"/><Relationship Id="rId45" Type="http://schemas.openxmlformats.org/officeDocument/2006/relationships/customXml" Target="../ink/ink129.xml"/><Relationship Id="rId66" Type="http://schemas.openxmlformats.org/officeDocument/2006/relationships/customXml" Target="../ink/ink145.xml"/></Relationships>
</file>

<file path=xl/drawings/_rels/drawing3.xml.rels><?xml version="1.0" encoding="UTF-8" standalone="yes"?>
<Relationships xmlns="http://schemas.openxmlformats.org/package/2006/relationships"><Relationship Id="rId26" Type="http://schemas.openxmlformats.org/officeDocument/2006/relationships/customXml" Target="../ink/ink174.xml"/><Relationship Id="rId21" Type="http://schemas.openxmlformats.org/officeDocument/2006/relationships/image" Target="NULL"/><Relationship Id="rId42" Type="http://schemas.openxmlformats.org/officeDocument/2006/relationships/customXml" Target="../ink/ink185.xml"/><Relationship Id="rId47" Type="http://schemas.openxmlformats.org/officeDocument/2006/relationships/customXml" Target="../ink/ink189.xml"/><Relationship Id="rId63" Type="http://schemas.openxmlformats.org/officeDocument/2006/relationships/customXml" Target="../ink/ink201.xml"/><Relationship Id="rId68" Type="http://schemas.openxmlformats.org/officeDocument/2006/relationships/customXml" Target="../ink/ink205.xml"/><Relationship Id="rId16" Type="http://schemas.openxmlformats.org/officeDocument/2006/relationships/customXml" Target="../ink/ink167.xml"/><Relationship Id="rId11" Type="http://schemas.openxmlformats.org/officeDocument/2006/relationships/customXml" Target="../ink/ink163.xml"/><Relationship Id="rId32" Type="http://schemas.openxmlformats.org/officeDocument/2006/relationships/customXml" Target="../ink/ink178.xml"/><Relationship Id="rId37" Type="http://schemas.openxmlformats.org/officeDocument/2006/relationships/image" Target="NULL"/><Relationship Id="rId53" Type="http://schemas.openxmlformats.org/officeDocument/2006/relationships/image" Target="NULL"/><Relationship Id="rId58" Type="http://schemas.openxmlformats.org/officeDocument/2006/relationships/customXml" Target="../ink/ink197.xml"/><Relationship Id="rId74" Type="http://schemas.openxmlformats.org/officeDocument/2006/relationships/customXml" Target="../ink/ink209.xml"/><Relationship Id="rId79" Type="http://schemas.openxmlformats.org/officeDocument/2006/relationships/customXml" Target="../ink/ink212.xml"/><Relationship Id="rId5" Type="http://schemas.openxmlformats.org/officeDocument/2006/relationships/customXml" Target="../ink/ink159.xml"/><Relationship Id="rId61" Type="http://schemas.openxmlformats.org/officeDocument/2006/relationships/image" Target="NULL"/><Relationship Id="rId82" Type="http://schemas.openxmlformats.org/officeDocument/2006/relationships/customXml" Target="../ink/ink214.xml"/><Relationship Id="rId19" Type="http://schemas.openxmlformats.org/officeDocument/2006/relationships/customXml" Target="../ink/ink169.xml"/><Relationship Id="rId14" Type="http://schemas.openxmlformats.org/officeDocument/2006/relationships/image" Target="../media/image1.png"/><Relationship Id="rId22" Type="http://schemas.openxmlformats.org/officeDocument/2006/relationships/customXml" Target="../ink/ink171.xml"/><Relationship Id="rId27" Type="http://schemas.openxmlformats.org/officeDocument/2006/relationships/image" Target="NULL"/><Relationship Id="rId30" Type="http://schemas.openxmlformats.org/officeDocument/2006/relationships/image" Target="../media/image1.png"/><Relationship Id="rId35" Type="http://schemas.openxmlformats.org/officeDocument/2006/relationships/customXml" Target="../ink/ink180.xml"/><Relationship Id="rId43" Type="http://schemas.openxmlformats.org/officeDocument/2006/relationships/customXml" Target="../ink/ink186.xml"/><Relationship Id="rId48" Type="http://schemas.openxmlformats.org/officeDocument/2006/relationships/customXml" Target="../ink/ink190.xml"/><Relationship Id="rId56" Type="http://schemas.openxmlformats.org/officeDocument/2006/relationships/customXml" Target="../ink/ink196.xml"/><Relationship Id="rId64" Type="http://schemas.openxmlformats.org/officeDocument/2006/relationships/customXml" Target="../ink/ink202.xml"/><Relationship Id="rId69" Type="http://schemas.openxmlformats.org/officeDocument/2006/relationships/image" Target="../media/image1.png"/><Relationship Id="rId77" Type="http://schemas.openxmlformats.org/officeDocument/2006/relationships/customXml" Target="../ink/ink211.xml"/><Relationship Id="rId8" Type="http://schemas.openxmlformats.org/officeDocument/2006/relationships/customXml" Target="../ink/ink161.xml"/><Relationship Id="rId51" Type="http://schemas.openxmlformats.org/officeDocument/2006/relationships/customXml" Target="../ink/ink192.xml"/><Relationship Id="rId72" Type="http://schemas.openxmlformats.org/officeDocument/2006/relationships/image" Target="NULL"/><Relationship Id="rId80" Type="http://schemas.openxmlformats.org/officeDocument/2006/relationships/customXml" Target="../ink/ink213.xml"/><Relationship Id="rId3" Type="http://schemas.openxmlformats.org/officeDocument/2006/relationships/customXml" Target="../ink/ink157.xml"/><Relationship Id="rId12" Type="http://schemas.openxmlformats.org/officeDocument/2006/relationships/customXml" Target="../ink/ink164.xml"/><Relationship Id="rId17" Type="http://schemas.openxmlformats.org/officeDocument/2006/relationships/customXml" Target="../ink/ink168.xml"/><Relationship Id="rId25" Type="http://schemas.openxmlformats.org/officeDocument/2006/relationships/customXml" Target="../ink/ink173.xml"/><Relationship Id="rId33" Type="http://schemas.openxmlformats.org/officeDocument/2006/relationships/image" Target="../media/image1.png"/><Relationship Id="rId38" Type="http://schemas.openxmlformats.org/officeDocument/2006/relationships/customXml" Target="../ink/ink182.xml"/><Relationship Id="rId46" Type="http://schemas.openxmlformats.org/officeDocument/2006/relationships/customXml" Target="../ink/ink188.xml"/><Relationship Id="rId59" Type="http://schemas.openxmlformats.org/officeDocument/2006/relationships/customXml" Target="../ink/ink198.xml"/><Relationship Id="rId67" Type="http://schemas.openxmlformats.org/officeDocument/2006/relationships/customXml" Target="../ink/ink204.xml"/><Relationship Id="rId20" Type="http://schemas.openxmlformats.org/officeDocument/2006/relationships/customXml" Target="../ink/ink170.xml"/><Relationship Id="rId41" Type="http://schemas.openxmlformats.org/officeDocument/2006/relationships/image" Target="NULL"/><Relationship Id="rId54" Type="http://schemas.openxmlformats.org/officeDocument/2006/relationships/customXml" Target="../ink/ink194.xml"/><Relationship Id="rId62" Type="http://schemas.openxmlformats.org/officeDocument/2006/relationships/customXml" Target="../ink/ink200.xml"/><Relationship Id="rId70" Type="http://schemas.openxmlformats.org/officeDocument/2006/relationships/customXml" Target="../ink/ink206.xml"/><Relationship Id="rId75" Type="http://schemas.openxmlformats.org/officeDocument/2006/relationships/image" Target="NULL"/><Relationship Id="rId1" Type="http://schemas.openxmlformats.org/officeDocument/2006/relationships/customXml" Target="../ink/ink156.xml"/><Relationship Id="rId6" Type="http://schemas.openxmlformats.org/officeDocument/2006/relationships/image" Target="NULL"/><Relationship Id="rId15" Type="http://schemas.openxmlformats.org/officeDocument/2006/relationships/customXml" Target="../ink/ink166.xml"/><Relationship Id="rId23" Type="http://schemas.openxmlformats.org/officeDocument/2006/relationships/customXml" Target="../ink/ink172.xml"/><Relationship Id="rId28" Type="http://schemas.openxmlformats.org/officeDocument/2006/relationships/customXml" Target="../ink/ink175.xml"/><Relationship Id="rId36" Type="http://schemas.openxmlformats.org/officeDocument/2006/relationships/customXml" Target="../ink/ink181.xml"/><Relationship Id="rId49" Type="http://schemas.openxmlformats.org/officeDocument/2006/relationships/image" Target="../media/image1.png"/><Relationship Id="rId57" Type="http://schemas.openxmlformats.org/officeDocument/2006/relationships/image" Target="NULL"/><Relationship Id="rId10" Type="http://schemas.openxmlformats.org/officeDocument/2006/relationships/image" Target="NULL"/><Relationship Id="rId31" Type="http://schemas.openxmlformats.org/officeDocument/2006/relationships/customXml" Target="../ink/ink177.xml"/><Relationship Id="rId44" Type="http://schemas.openxmlformats.org/officeDocument/2006/relationships/customXml" Target="../ink/ink187.xml"/><Relationship Id="rId52" Type="http://schemas.openxmlformats.org/officeDocument/2006/relationships/customXml" Target="../ink/ink193.xml"/><Relationship Id="rId60" Type="http://schemas.openxmlformats.org/officeDocument/2006/relationships/customXml" Target="../ink/ink199.xml"/><Relationship Id="rId65" Type="http://schemas.openxmlformats.org/officeDocument/2006/relationships/image" Target="../media/image1.png"/><Relationship Id="rId73" Type="http://schemas.openxmlformats.org/officeDocument/2006/relationships/customXml" Target="../ink/ink208.xml"/><Relationship Id="rId78" Type="http://schemas.openxmlformats.org/officeDocument/2006/relationships/image" Target="NULL"/><Relationship Id="rId81" Type="http://schemas.openxmlformats.org/officeDocument/2006/relationships/image" Target="../media/image1.png"/><Relationship Id="rId4" Type="http://schemas.openxmlformats.org/officeDocument/2006/relationships/customXml" Target="../ink/ink158.xml"/><Relationship Id="rId9" Type="http://schemas.openxmlformats.org/officeDocument/2006/relationships/customXml" Target="../ink/ink162.xml"/><Relationship Id="rId13" Type="http://schemas.openxmlformats.org/officeDocument/2006/relationships/customXml" Target="../ink/ink165.xml"/><Relationship Id="rId18" Type="http://schemas.openxmlformats.org/officeDocument/2006/relationships/image" Target="../media/image1.png"/><Relationship Id="rId39" Type="http://schemas.openxmlformats.org/officeDocument/2006/relationships/customXml" Target="../ink/ink183.xml"/><Relationship Id="rId34" Type="http://schemas.openxmlformats.org/officeDocument/2006/relationships/customXml" Target="../ink/ink179.xml"/><Relationship Id="rId50" Type="http://schemas.openxmlformats.org/officeDocument/2006/relationships/customXml" Target="../ink/ink191.xml"/><Relationship Id="rId55" Type="http://schemas.openxmlformats.org/officeDocument/2006/relationships/customXml" Target="../ink/ink195.xml"/><Relationship Id="rId76" Type="http://schemas.openxmlformats.org/officeDocument/2006/relationships/customXml" Target="../ink/ink210.xml"/><Relationship Id="rId7" Type="http://schemas.openxmlformats.org/officeDocument/2006/relationships/customXml" Target="../ink/ink160.xml"/><Relationship Id="rId71" Type="http://schemas.openxmlformats.org/officeDocument/2006/relationships/customXml" Target="../ink/ink207.xml"/><Relationship Id="rId2" Type="http://schemas.openxmlformats.org/officeDocument/2006/relationships/image" Target="NULL"/><Relationship Id="rId29" Type="http://schemas.openxmlformats.org/officeDocument/2006/relationships/customXml" Target="../ink/ink176.xml"/><Relationship Id="rId24" Type="http://schemas.openxmlformats.org/officeDocument/2006/relationships/image" Target="NULL"/><Relationship Id="rId40" Type="http://schemas.openxmlformats.org/officeDocument/2006/relationships/customXml" Target="../ink/ink184.xml"/><Relationship Id="rId45" Type="http://schemas.openxmlformats.org/officeDocument/2006/relationships/image" Target="NULL"/><Relationship Id="rId66" Type="http://schemas.openxmlformats.org/officeDocument/2006/relationships/customXml" Target="../ink/ink20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3" name="筆跡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20</xdr:col>
      <xdr:colOff>593901</xdr:colOff>
      <xdr:row>12</xdr:row>
      <xdr:rowOff>102322</xdr:rowOff>
    </xdr:from>
    <xdr:to>
      <xdr:col>20</xdr:col>
      <xdr:colOff>604701</xdr:colOff>
      <xdr:row>12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筆跡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筆跡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筆跡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6" name="筆跡 5">
              <a:extLst>
                <a:ext uri="{FF2B5EF4-FFF2-40B4-BE49-F238E27FC236}">
                  <a16:creationId xmlns:a16="http://schemas.microsoft.com/office/drawing/2014/main" id="{FCD2F48B-B2D9-4705-8616-8F6718C4002E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7" name="筆跡 6">
              <a:extLst>
                <a:ext uri="{FF2B5EF4-FFF2-40B4-BE49-F238E27FC236}">
                  <a16:creationId xmlns:a16="http://schemas.microsoft.com/office/drawing/2014/main" id="{F35D5C90-C7BA-44FF-993B-7F6F80B8BC0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8" name="筆跡 7">
              <a:extLst>
                <a:ext uri="{FF2B5EF4-FFF2-40B4-BE49-F238E27FC236}">
                  <a16:creationId xmlns:a16="http://schemas.microsoft.com/office/drawing/2014/main" id="{729AFC00-E5F0-4468-A341-0BE3D1D1BD2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9" name="筆跡 8">
              <a:extLst>
                <a:ext uri="{FF2B5EF4-FFF2-40B4-BE49-F238E27FC236}">
                  <a16:creationId xmlns:a16="http://schemas.microsoft.com/office/drawing/2014/main" id="{8D7A651C-910F-4495-9F51-3339F9062BC7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0" name="筆跡 9">
              <a:extLst>
                <a:ext uri="{FF2B5EF4-FFF2-40B4-BE49-F238E27FC236}">
                  <a16:creationId xmlns:a16="http://schemas.microsoft.com/office/drawing/2014/main" id="{604EDBD4-23D9-4047-804E-9500A87FB7C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1" name="筆跡 10">
              <a:extLst>
                <a:ext uri="{FF2B5EF4-FFF2-40B4-BE49-F238E27FC236}">
                  <a16:creationId xmlns:a16="http://schemas.microsoft.com/office/drawing/2014/main" id="{F1A87E38-A93D-43F0-BA23-4A79D74488B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2" name="筆跡 11">
              <a:extLst>
                <a:ext uri="{FF2B5EF4-FFF2-40B4-BE49-F238E27FC236}">
                  <a16:creationId xmlns:a16="http://schemas.microsoft.com/office/drawing/2014/main" id="{D33A5F36-A893-4BA7-8B53-95792F69DFA2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4" name="筆跡 13">
              <a:extLst>
                <a:ext uri="{FF2B5EF4-FFF2-40B4-BE49-F238E27FC236}">
                  <a16:creationId xmlns:a16="http://schemas.microsoft.com/office/drawing/2014/main" id="{E700D99E-4378-4B19-B691-03F80C5A7886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5" name="筆跡 14">
              <a:extLst>
                <a:ext uri="{FF2B5EF4-FFF2-40B4-BE49-F238E27FC236}">
                  <a16:creationId xmlns:a16="http://schemas.microsoft.com/office/drawing/2014/main" id="{D66D456F-EE83-40EA-9DFC-C6AE1FCE4CB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6" name="筆跡 15">
              <a:extLst>
                <a:ext uri="{FF2B5EF4-FFF2-40B4-BE49-F238E27FC236}">
                  <a16:creationId xmlns:a16="http://schemas.microsoft.com/office/drawing/2014/main" id="{215B6092-814B-4A32-9BA8-17A1C0216EE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7" name="筆跡 16">
              <a:extLst>
                <a:ext uri="{FF2B5EF4-FFF2-40B4-BE49-F238E27FC236}">
                  <a16:creationId xmlns:a16="http://schemas.microsoft.com/office/drawing/2014/main" id="{5AB0A571-E537-4108-8991-2AE0550BFD9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8" name="筆跡 17">
              <a:extLst>
                <a:ext uri="{FF2B5EF4-FFF2-40B4-BE49-F238E27FC236}">
                  <a16:creationId xmlns:a16="http://schemas.microsoft.com/office/drawing/2014/main" id="{FD6FD9DA-8A64-43F3-88B1-DBFD7B4B00B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19" name="筆跡 18">
              <a:extLst>
                <a:ext uri="{FF2B5EF4-FFF2-40B4-BE49-F238E27FC236}">
                  <a16:creationId xmlns:a16="http://schemas.microsoft.com/office/drawing/2014/main" id="{355979F3-A234-412B-A6E9-4F00C81FC6B6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20" name="筆跡 19">
              <a:extLst>
                <a:ext uri="{FF2B5EF4-FFF2-40B4-BE49-F238E27FC236}">
                  <a16:creationId xmlns:a16="http://schemas.microsoft.com/office/drawing/2014/main" id="{DE4FED62-B0BF-4033-8945-1AF02F859C1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21" name="筆跡 20">
              <a:extLst>
                <a:ext uri="{FF2B5EF4-FFF2-40B4-BE49-F238E27FC236}">
                  <a16:creationId xmlns:a16="http://schemas.microsoft.com/office/drawing/2014/main" id="{EDFE7111-7957-4912-9D1B-E60BC10430E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22" name="筆跡 21">
              <a:extLst>
                <a:ext uri="{FF2B5EF4-FFF2-40B4-BE49-F238E27FC236}">
                  <a16:creationId xmlns:a16="http://schemas.microsoft.com/office/drawing/2014/main" id="{23C9F99A-D8B6-4CA8-A8FE-8D95B4921E5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23" name="筆跡 22">
              <a:extLst>
                <a:ext uri="{FF2B5EF4-FFF2-40B4-BE49-F238E27FC236}">
                  <a16:creationId xmlns:a16="http://schemas.microsoft.com/office/drawing/2014/main" id="{5BAD76A9-0C42-4CAE-B58A-DA208D5B413E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24" name="筆跡 23">
              <a:extLst>
                <a:ext uri="{FF2B5EF4-FFF2-40B4-BE49-F238E27FC236}">
                  <a16:creationId xmlns:a16="http://schemas.microsoft.com/office/drawing/2014/main" id="{409D73B0-C176-463C-94F7-48432A731276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25" name="筆跡 24">
              <a:extLst>
                <a:ext uri="{FF2B5EF4-FFF2-40B4-BE49-F238E27FC236}">
                  <a16:creationId xmlns:a16="http://schemas.microsoft.com/office/drawing/2014/main" id="{63B27012-124C-4DD3-86D2-A6657C45AEB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">
          <xdr14:nvContentPartPr>
            <xdr14:cNvPr id="26" name="筆跡 25">
              <a:extLst>
                <a:ext uri="{FF2B5EF4-FFF2-40B4-BE49-F238E27FC236}">
                  <a16:creationId xmlns:a16="http://schemas.microsoft.com/office/drawing/2014/main" id="{EB25337A-E575-4362-952B-87F9720B411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27" name="筆跡 26">
              <a:extLst>
                <a:ext uri="{FF2B5EF4-FFF2-40B4-BE49-F238E27FC236}">
                  <a16:creationId xmlns:a16="http://schemas.microsoft.com/office/drawing/2014/main" id="{BC10748C-BA58-41E4-8B05-2F4FA01A619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">
          <xdr14:nvContentPartPr>
            <xdr14:cNvPr id="28" name="筆跡 27">
              <a:extLst>
                <a:ext uri="{FF2B5EF4-FFF2-40B4-BE49-F238E27FC236}">
                  <a16:creationId xmlns:a16="http://schemas.microsoft.com/office/drawing/2014/main" id="{95D93E3B-18B5-4F67-851B-C3814477829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29" name="筆跡 28">
              <a:extLst>
                <a:ext uri="{FF2B5EF4-FFF2-40B4-BE49-F238E27FC236}">
                  <a16:creationId xmlns:a16="http://schemas.microsoft.com/office/drawing/2014/main" id="{A9058202-BD48-41B7-AA59-08993EC6BF92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30" name="筆跡 29">
              <a:extLst>
                <a:ext uri="{FF2B5EF4-FFF2-40B4-BE49-F238E27FC236}">
                  <a16:creationId xmlns:a16="http://schemas.microsoft.com/office/drawing/2014/main" id="{F6CF1AB7-C7CF-4349-81E4-2B605BDC645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31" name="筆跡 30">
              <a:extLst>
                <a:ext uri="{FF2B5EF4-FFF2-40B4-BE49-F238E27FC236}">
                  <a16:creationId xmlns:a16="http://schemas.microsoft.com/office/drawing/2014/main" id="{7464DCB9-4C30-4BD0-A5FE-93B38BB3044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">
          <xdr14:nvContentPartPr>
            <xdr14:cNvPr id="32" name="筆跡 31">
              <a:extLst>
                <a:ext uri="{FF2B5EF4-FFF2-40B4-BE49-F238E27FC236}">
                  <a16:creationId xmlns:a16="http://schemas.microsoft.com/office/drawing/2014/main" id="{A592AE4F-BD62-4422-9061-41A23BA97FF3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33" name="筆跡 32">
              <a:extLst>
                <a:ext uri="{FF2B5EF4-FFF2-40B4-BE49-F238E27FC236}">
                  <a16:creationId xmlns:a16="http://schemas.microsoft.com/office/drawing/2014/main" id="{FE30C224-2C8C-44E6-BD9E-D465F944479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">
          <xdr14:nvContentPartPr>
            <xdr14:cNvPr id="34" name="筆跡 33">
              <a:extLst>
                <a:ext uri="{FF2B5EF4-FFF2-40B4-BE49-F238E27FC236}">
                  <a16:creationId xmlns:a16="http://schemas.microsoft.com/office/drawing/2014/main" id="{C635DDA1-7382-40D1-B283-195A5FB7DA4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">
          <xdr14:nvContentPartPr>
            <xdr14:cNvPr id="35" name="筆跡 34">
              <a:extLst>
                <a:ext uri="{FF2B5EF4-FFF2-40B4-BE49-F238E27FC236}">
                  <a16:creationId xmlns:a16="http://schemas.microsoft.com/office/drawing/2014/main" id="{526F514C-0F44-46DE-B9EB-62DDC64FE48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">
          <xdr14:nvContentPartPr>
            <xdr14:cNvPr id="36" name="筆跡 35">
              <a:extLst>
                <a:ext uri="{FF2B5EF4-FFF2-40B4-BE49-F238E27FC236}">
                  <a16:creationId xmlns:a16="http://schemas.microsoft.com/office/drawing/2014/main" id="{AE5627DD-79D3-46BD-9795-6A8A9D85843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">
          <xdr14:nvContentPartPr>
            <xdr14:cNvPr id="37" name="筆跡 36">
              <a:extLst>
                <a:ext uri="{FF2B5EF4-FFF2-40B4-BE49-F238E27FC236}">
                  <a16:creationId xmlns:a16="http://schemas.microsoft.com/office/drawing/2014/main" id="{4C4A9567-0515-444E-9B07-6318F4FDD14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">
          <xdr14:nvContentPartPr>
            <xdr14:cNvPr id="38" name="筆跡 37">
              <a:extLst>
                <a:ext uri="{FF2B5EF4-FFF2-40B4-BE49-F238E27FC236}">
                  <a16:creationId xmlns:a16="http://schemas.microsoft.com/office/drawing/2014/main" id="{78EDD76A-97BA-4607-B65D-104E56CCBB7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">
          <xdr14:nvContentPartPr>
            <xdr14:cNvPr id="39" name="筆跡 38">
              <a:extLst>
                <a:ext uri="{FF2B5EF4-FFF2-40B4-BE49-F238E27FC236}">
                  <a16:creationId xmlns:a16="http://schemas.microsoft.com/office/drawing/2014/main" id="{2E70D6DE-C4F9-4F0C-9B30-5B5CD655EA1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2">
          <xdr14:nvContentPartPr>
            <xdr14:cNvPr id="40" name="筆跡 39">
              <a:extLst>
                <a:ext uri="{FF2B5EF4-FFF2-40B4-BE49-F238E27FC236}">
                  <a16:creationId xmlns:a16="http://schemas.microsoft.com/office/drawing/2014/main" id="{4F9D565E-96C9-4E18-A88E-B83936359FD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">
          <xdr14:nvContentPartPr>
            <xdr14:cNvPr id="41" name="筆跡 40">
              <a:extLst>
                <a:ext uri="{FF2B5EF4-FFF2-40B4-BE49-F238E27FC236}">
                  <a16:creationId xmlns:a16="http://schemas.microsoft.com/office/drawing/2014/main" id="{B2A97F95-A048-4CE7-9983-1F1F8AB466A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">
          <xdr14:nvContentPartPr>
            <xdr14:cNvPr id="42" name="筆跡 41">
              <a:extLst>
                <a:ext uri="{FF2B5EF4-FFF2-40B4-BE49-F238E27FC236}">
                  <a16:creationId xmlns:a16="http://schemas.microsoft.com/office/drawing/2014/main" id="{BDD50130-4116-4273-960E-B452206076A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">
          <xdr14:nvContentPartPr>
            <xdr14:cNvPr id="43" name="筆跡 42">
              <a:extLst>
                <a:ext uri="{FF2B5EF4-FFF2-40B4-BE49-F238E27FC236}">
                  <a16:creationId xmlns:a16="http://schemas.microsoft.com/office/drawing/2014/main" id="{BD6D1E67-D166-4395-86AD-097F1A36382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">
          <xdr14:nvContentPartPr>
            <xdr14:cNvPr id="44" name="筆跡 43">
              <a:extLst>
                <a:ext uri="{FF2B5EF4-FFF2-40B4-BE49-F238E27FC236}">
                  <a16:creationId xmlns:a16="http://schemas.microsoft.com/office/drawing/2014/main" id="{8716305B-064F-4947-A320-843AE70BF963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">
          <xdr14:nvContentPartPr>
            <xdr14:cNvPr id="45" name="筆跡 44">
              <a:extLst>
                <a:ext uri="{FF2B5EF4-FFF2-40B4-BE49-F238E27FC236}">
                  <a16:creationId xmlns:a16="http://schemas.microsoft.com/office/drawing/2014/main" id="{AC3C1E2C-0589-42BC-8309-3C40A614320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">
          <xdr14:nvContentPartPr>
            <xdr14:cNvPr id="46" name="筆跡 45">
              <a:extLst>
                <a:ext uri="{FF2B5EF4-FFF2-40B4-BE49-F238E27FC236}">
                  <a16:creationId xmlns:a16="http://schemas.microsoft.com/office/drawing/2014/main" id="{517E795A-F4EA-4039-9F15-FF128581B48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">
          <xdr14:nvContentPartPr>
            <xdr14:cNvPr id="47" name="筆跡 46">
              <a:extLst>
                <a:ext uri="{FF2B5EF4-FFF2-40B4-BE49-F238E27FC236}">
                  <a16:creationId xmlns:a16="http://schemas.microsoft.com/office/drawing/2014/main" id="{C2E360A0-4ACE-4605-8717-AE569BF716C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">
          <xdr14:nvContentPartPr>
            <xdr14:cNvPr id="48" name="筆跡 47">
              <a:extLst>
                <a:ext uri="{FF2B5EF4-FFF2-40B4-BE49-F238E27FC236}">
                  <a16:creationId xmlns:a16="http://schemas.microsoft.com/office/drawing/2014/main" id="{63A143B4-6AF8-49C7-BBE8-83C21D2A1CC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4">
          <xdr14:nvContentPartPr>
            <xdr14:cNvPr id="49" name="筆跡 48">
              <a:extLst>
                <a:ext uri="{FF2B5EF4-FFF2-40B4-BE49-F238E27FC236}">
                  <a16:creationId xmlns:a16="http://schemas.microsoft.com/office/drawing/2014/main" id="{646CBF51-8E29-4739-91E2-28F3DA8F1ECA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">
          <xdr14:nvContentPartPr>
            <xdr14:cNvPr id="50" name="筆跡 49">
              <a:extLst>
                <a:ext uri="{FF2B5EF4-FFF2-40B4-BE49-F238E27FC236}">
                  <a16:creationId xmlns:a16="http://schemas.microsoft.com/office/drawing/2014/main" id="{112B43DC-AF48-4AB0-894C-42E71390A81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">
          <xdr14:nvContentPartPr>
            <xdr14:cNvPr id="51" name="筆跡 50">
              <a:extLst>
                <a:ext uri="{FF2B5EF4-FFF2-40B4-BE49-F238E27FC236}">
                  <a16:creationId xmlns:a16="http://schemas.microsoft.com/office/drawing/2014/main" id="{15867A60-0795-464D-96C4-5CCA91BA4A7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8">
          <xdr14:nvContentPartPr>
            <xdr14:cNvPr id="52" name="筆跡 51">
              <a:extLst>
                <a:ext uri="{FF2B5EF4-FFF2-40B4-BE49-F238E27FC236}">
                  <a16:creationId xmlns:a16="http://schemas.microsoft.com/office/drawing/2014/main" id="{7CECD944-7C9F-4F15-A81C-D2A277BFE10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">
          <xdr14:nvContentPartPr>
            <xdr14:cNvPr id="53" name="筆跡 52">
              <a:extLst>
                <a:ext uri="{FF2B5EF4-FFF2-40B4-BE49-F238E27FC236}">
                  <a16:creationId xmlns:a16="http://schemas.microsoft.com/office/drawing/2014/main" id="{BA243CB4-1511-46D5-A18D-35CF798C744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">
          <xdr14:nvContentPartPr>
            <xdr14:cNvPr id="54" name="筆跡 53">
              <a:extLst>
                <a:ext uri="{FF2B5EF4-FFF2-40B4-BE49-F238E27FC236}">
                  <a16:creationId xmlns:a16="http://schemas.microsoft.com/office/drawing/2014/main" id="{74578C59-7698-4DCD-AB7A-51D2BD81E4B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2">
          <xdr14:nvContentPartPr>
            <xdr14:cNvPr id="55" name="筆跡 54">
              <a:extLst>
                <a:ext uri="{FF2B5EF4-FFF2-40B4-BE49-F238E27FC236}">
                  <a16:creationId xmlns:a16="http://schemas.microsoft.com/office/drawing/2014/main" id="{F807176E-75A2-4ECD-9216-C725A5BB4EB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4">
          <xdr14:nvContentPartPr>
            <xdr14:cNvPr id="56" name="筆跡 55">
              <a:extLst>
                <a:ext uri="{FF2B5EF4-FFF2-40B4-BE49-F238E27FC236}">
                  <a16:creationId xmlns:a16="http://schemas.microsoft.com/office/drawing/2014/main" id="{34EC4EFF-6B2F-49C3-B53D-FF63D62D10F6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5">
          <xdr14:nvContentPartPr>
            <xdr14:cNvPr id="57" name="筆跡 56">
              <a:extLst>
                <a:ext uri="{FF2B5EF4-FFF2-40B4-BE49-F238E27FC236}">
                  <a16:creationId xmlns:a16="http://schemas.microsoft.com/office/drawing/2014/main" id="{A91E5AFF-425D-45D2-A54C-BA8703ACEFA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7">
          <xdr14:nvContentPartPr>
            <xdr14:cNvPr id="58" name="筆跡 57">
              <a:extLst>
                <a:ext uri="{FF2B5EF4-FFF2-40B4-BE49-F238E27FC236}">
                  <a16:creationId xmlns:a16="http://schemas.microsoft.com/office/drawing/2014/main" id="{24B533D2-3757-4681-BE01-57EC4BEF562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8">
          <xdr14:nvContentPartPr>
            <xdr14:cNvPr id="59" name="筆跡 58">
              <a:extLst>
                <a:ext uri="{FF2B5EF4-FFF2-40B4-BE49-F238E27FC236}">
                  <a16:creationId xmlns:a16="http://schemas.microsoft.com/office/drawing/2014/main" id="{CD1C9BE3-4DEA-47D9-92CB-A6FADB8B158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0">
          <xdr14:nvContentPartPr>
            <xdr14:cNvPr id="60" name="筆跡 59">
              <a:extLst>
                <a:ext uri="{FF2B5EF4-FFF2-40B4-BE49-F238E27FC236}">
                  <a16:creationId xmlns:a16="http://schemas.microsoft.com/office/drawing/2014/main" id="{638E0ABF-2037-4B0B-9AC0-FDC56CCAF80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1">
          <xdr14:nvContentPartPr>
            <xdr14:cNvPr id="61" name="筆跡 60">
              <a:extLst>
                <a:ext uri="{FF2B5EF4-FFF2-40B4-BE49-F238E27FC236}">
                  <a16:creationId xmlns:a16="http://schemas.microsoft.com/office/drawing/2014/main" id="{C15BE7D0-8E6D-4A1A-8FC0-1BD06C58289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8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3">
          <xdr14:nvContentPartPr>
            <xdr14:cNvPr id="62" name="筆跡 61">
              <a:extLst>
                <a:ext uri="{FF2B5EF4-FFF2-40B4-BE49-F238E27FC236}">
                  <a16:creationId xmlns:a16="http://schemas.microsoft.com/office/drawing/2014/main" id="{6E31CA9F-5695-48F4-8D66-6FE7D5611F4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8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4">
          <xdr14:nvContentPartPr>
            <xdr14:cNvPr id="63" name="筆跡 62">
              <a:extLst>
                <a:ext uri="{FF2B5EF4-FFF2-40B4-BE49-F238E27FC236}">
                  <a16:creationId xmlns:a16="http://schemas.microsoft.com/office/drawing/2014/main" id="{B2C7DEFF-9EFC-48FF-B4FA-57D03BF6035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8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6">
          <xdr14:nvContentPartPr>
            <xdr14:cNvPr id="64" name="筆跡 63">
              <a:extLst>
                <a:ext uri="{FF2B5EF4-FFF2-40B4-BE49-F238E27FC236}">
                  <a16:creationId xmlns:a16="http://schemas.microsoft.com/office/drawing/2014/main" id="{24D6BBE0-D090-463E-A575-4986DF680A2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8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7">
          <xdr14:nvContentPartPr>
            <xdr14:cNvPr id="65" name="筆跡 64">
              <a:extLst>
                <a:ext uri="{FF2B5EF4-FFF2-40B4-BE49-F238E27FC236}">
                  <a16:creationId xmlns:a16="http://schemas.microsoft.com/office/drawing/2014/main" id="{314D1F51-C50F-4155-B9B9-5CBFBD3E444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8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8">
          <xdr14:nvContentPartPr>
            <xdr14:cNvPr id="66" name="筆跡 65">
              <a:extLst>
                <a:ext uri="{FF2B5EF4-FFF2-40B4-BE49-F238E27FC236}">
                  <a16:creationId xmlns:a16="http://schemas.microsoft.com/office/drawing/2014/main" id="{0B03EEF1-17C8-4FFB-9927-A2940BF10D7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8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0">
          <xdr14:nvContentPartPr>
            <xdr14:cNvPr id="67" name="筆跡 66">
              <a:extLst>
                <a:ext uri="{FF2B5EF4-FFF2-40B4-BE49-F238E27FC236}">
                  <a16:creationId xmlns:a16="http://schemas.microsoft.com/office/drawing/2014/main" id="{8989BB21-2715-405F-A6EE-6F44AC9662F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8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1">
          <xdr14:nvContentPartPr>
            <xdr14:cNvPr id="68" name="筆跡 67">
              <a:extLst>
                <a:ext uri="{FF2B5EF4-FFF2-40B4-BE49-F238E27FC236}">
                  <a16:creationId xmlns:a16="http://schemas.microsoft.com/office/drawing/2014/main" id="{C20BAC69-1801-44DD-97FF-B789E047959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8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2">
          <xdr14:nvContentPartPr>
            <xdr14:cNvPr id="69" name="筆跡 68">
              <a:extLst>
                <a:ext uri="{FF2B5EF4-FFF2-40B4-BE49-F238E27FC236}">
                  <a16:creationId xmlns:a16="http://schemas.microsoft.com/office/drawing/2014/main" id="{84FE9971-BCFE-4526-95E8-C9826C45298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9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4">
          <xdr14:nvContentPartPr>
            <xdr14:cNvPr id="70" name="筆跡 69">
              <a:extLst>
                <a:ext uri="{FF2B5EF4-FFF2-40B4-BE49-F238E27FC236}">
                  <a16:creationId xmlns:a16="http://schemas.microsoft.com/office/drawing/2014/main" id="{4C80496F-8711-4845-946B-5E5E1EE57F2E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9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5">
          <xdr14:nvContentPartPr>
            <xdr14:cNvPr id="71" name="筆跡 70">
              <a:extLst>
                <a:ext uri="{FF2B5EF4-FFF2-40B4-BE49-F238E27FC236}">
                  <a16:creationId xmlns:a16="http://schemas.microsoft.com/office/drawing/2014/main" id="{5B0E2220-CCA8-401C-A96D-D89680E9535E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9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6">
          <xdr14:nvContentPartPr>
            <xdr14:cNvPr id="72" name="筆跡 71">
              <a:extLst>
                <a:ext uri="{FF2B5EF4-FFF2-40B4-BE49-F238E27FC236}">
                  <a16:creationId xmlns:a16="http://schemas.microsoft.com/office/drawing/2014/main" id="{A73201CD-C4C8-47CF-87AF-E9E71EAFACE3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9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8">
          <xdr14:nvContentPartPr>
            <xdr14:cNvPr id="73" name="筆跡 72">
              <a:extLst>
                <a:ext uri="{FF2B5EF4-FFF2-40B4-BE49-F238E27FC236}">
                  <a16:creationId xmlns:a16="http://schemas.microsoft.com/office/drawing/2014/main" id="{E6020503-7797-49DF-8AB4-7997D773A9C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9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9">
          <xdr14:nvContentPartPr>
            <xdr14:cNvPr id="74" name="筆跡 73">
              <a:extLst>
                <a:ext uri="{FF2B5EF4-FFF2-40B4-BE49-F238E27FC236}">
                  <a16:creationId xmlns:a16="http://schemas.microsoft.com/office/drawing/2014/main" id="{35E18D35-5DE3-4D37-90D5-5F17791422A2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9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0">
          <xdr14:nvContentPartPr>
            <xdr14:cNvPr id="75" name="筆跡 74">
              <a:extLst>
                <a:ext uri="{FF2B5EF4-FFF2-40B4-BE49-F238E27FC236}">
                  <a16:creationId xmlns:a16="http://schemas.microsoft.com/office/drawing/2014/main" id="{B5B8A3E3-A89E-438C-9D47-84903AD2F98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2">
          <xdr14:nvContentPartPr>
            <xdr14:cNvPr id="76" name="筆跡 75">
              <a:extLst>
                <a:ext uri="{FF2B5EF4-FFF2-40B4-BE49-F238E27FC236}">
                  <a16:creationId xmlns:a16="http://schemas.microsoft.com/office/drawing/2014/main" id="{8C2168B1-914F-4394-B504-2C5CD9BCE677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3">
          <xdr14:nvContentPartPr>
            <xdr14:cNvPr id="77" name="筆跡 76">
              <a:extLst>
                <a:ext uri="{FF2B5EF4-FFF2-40B4-BE49-F238E27FC236}">
                  <a16:creationId xmlns:a16="http://schemas.microsoft.com/office/drawing/2014/main" id="{1BE92594-7B60-44BA-9838-ADCE6E8A2EC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4">
          <xdr14:nvContentPartPr>
            <xdr14:cNvPr id="78" name="筆跡 77">
              <a:extLst>
                <a:ext uri="{FF2B5EF4-FFF2-40B4-BE49-F238E27FC236}">
                  <a16:creationId xmlns:a16="http://schemas.microsoft.com/office/drawing/2014/main" id="{A9A07F3A-2E28-43ED-A7AC-826597C47736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6">
          <xdr14:nvContentPartPr>
            <xdr14:cNvPr id="79" name="筆跡 78">
              <a:extLst>
                <a:ext uri="{FF2B5EF4-FFF2-40B4-BE49-F238E27FC236}">
                  <a16:creationId xmlns:a16="http://schemas.microsoft.com/office/drawing/2014/main" id="{AA2BC6D1-110D-404C-9712-2343C06A6A9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7">
          <xdr14:nvContentPartPr>
            <xdr14:cNvPr id="80" name="筆跡 79">
              <a:extLst>
                <a:ext uri="{FF2B5EF4-FFF2-40B4-BE49-F238E27FC236}">
                  <a16:creationId xmlns:a16="http://schemas.microsoft.com/office/drawing/2014/main" id="{175C9793-7E62-4C88-ABBF-576476AB2CB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8">
          <xdr14:nvContentPartPr>
            <xdr14:cNvPr id="81" name="筆跡 80">
              <a:extLst>
                <a:ext uri="{FF2B5EF4-FFF2-40B4-BE49-F238E27FC236}">
                  <a16:creationId xmlns:a16="http://schemas.microsoft.com/office/drawing/2014/main" id="{011595A3-EAC8-46C1-A7DA-9031F8D13A7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0">
          <xdr14:nvContentPartPr>
            <xdr14:cNvPr id="82" name="筆跡 81">
              <a:extLst>
                <a:ext uri="{FF2B5EF4-FFF2-40B4-BE49-F238E27FC236}">
                  <a16:creationId xmlns:a16="http://schemas.microsoft.com/office/drawing/2014/main" id="{48B94F6E-4E1A-4B06-9442-6B699EA5579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1">
          <xdr14:nvContentPartPr>
            <xdr14:cNvPr id="83" name="筆跡 82">
              <a:extLst>
                <a:ext uri="{FF2B5EF4-FFF2-40B4-BE49-F238E27FC236}">
                  <a16:creationId xmlns:a16="http://schemas.microsoft.com/office/drawing/2014/main" id="{01BE7E4C-8DCF-4A80-B954-67F97C513CB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2">
          <xdr14:nvContentPartPr>
            <xdr14:cNvPr id="84" name="筆跡 83">
              <a:extLst>
                <a:ext uri="{FF2B5EF4-FFF2-40B4-BE49-F238E27FC236}">
                  <a16:creationId xmlns:a16="http://schemas.microsoft.com/office/drawing/2014/main" id="{2AB0BF9C-48B1-471A-915B-0C206310037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1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4">
          <xdr14:nvContentPartPr>
            <xdr14:cNvPr id="85" name="筆跡 84">
              <a:extLst>
                <a:ext uri="{FF2B5EF4-FFF2-40B4-BE49-F238E27FC236}">
                  <a16:creationId xmlns:a16="http://schemas.microsoft.com/office/drawing/2014/main" id="{74F72E1B-EF60-4978-98E3-46D9942D848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1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5">
          <xdr14:nvContentPartPr>
            <xdr14:cNvPr id="86" name="筆跡 85">
              <a:extLst>
                <a:ext uri="{FF2B5EF4-FFF2-40B4-BE49-F238E27FC236}">
                  <a16:creationId xmlns:a16="http://schemas.microsoft.com/office/drawing/2014/main" id="{46DD780F-ADAF-459D-8EB7-AF2028FC7FD7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1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6">
          <xdr14:nvContentPartPr>
            <xdr14:cNvPr id="87" name="筆跡 86">
              <a:extLst>
                <a:ext uri="{FF2B5EF4-FFF2-40B4-BE49-F238E27FC236}">
                  <a16:creationId xmlns:a16="http://schemas.microsoft.com/office/drawing/2014/main" id="{3804EB1F-D755-43B5-801C-5B458FAE1C27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1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8">
          <xdr14:nvContentPartPr>
            <xdr14:cNvPr id="88" name="筆跡 87">
              <a:extLst>
                <a:ext uri="{FF2B5EF4-FFF2-40B4-BE49-F238E27FC236}">
                  <a16:creationId xmlns:a16="http://schemas.microsoft.com/office/drawing/2014/main" id="{ED0AD489-1CC1-4275-83EB-E901843AB777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1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9">
          <xdr14:nvContentPartPr>
            <xdr14:cNvPr id="89" name="筆跡 88">
              <a:extLst>
                <a:ext uri="{FF2B5EF4-FFF2-40B4-BE49-F238E27FC236}">
                  <a16:creationId xmlns:a16="http://schemas.microsoft.com/office/drawing/2014/main" id="{6607CB69-EB3A-45F6-94E3-1991C0C915E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1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0">
          <xdr14:nvContentPartPr>
            <xdr14:cNvPr id="90" name="筆跡 89">
              <a:extLst>
                <a:ext uri="{FF2B5EF4-FFF2-40B4-BE49-F238E27FC236}">
                  <a16:creationId xmlns:a16="http://schemas.microsoft.com/office/drawing/2014/main" id="{6B6706A9-14DE-47CE-8DA2-B4F3D362D90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2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2">
          <xdr14:nvContentPartPr>
            <xdr14:cNvPr id="91" name="筆跡 90">
              <a:extLst>
                <a:ext uri="{FF2B5EF4-FFF2-40B4-BE49-F238E27FC236}">
                  <a16:creationId xmlns:a16="http://schemas.microsoft.com/office/drawing/2014/main" id="{98494C3F-0372-4DB6-AB51-AEE56F3A87B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2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3">
          <xdr14:nvContentPartPr>
            <xdr14:cNvPr id="92" name="筆跡 91">
              <a:extLst>
                <a:ext uri="{FF2B5EF4-FFF2-40B4-BE49-F238E27FC236}">
                  <a16:creationId xmlns:a16="http://schemas.microsoft.com/office/drawing/2014/main" id="{93968CE5-AA8D-43E5-9F88-C7371670BC37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2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5">
          <xdr14:nvContentPartPr>
            <xdr14:cNvPr id="93" name="筆跡 92">
              <a:extLst>
                <a:ext uri="{FF2B5EF4-FFF2-40B4-BE49-F238E27FC236}">
                  <a16:creationId xmlns:a16="http://schemas.microsoft.com/office/drawing/2014/main" id="{5D04B016-80A8-43B2-80C0-5A323013808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2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6">
          <xdr14:nvContentPartPr>
            <xdr14:cNvPr id="94" name="筆跡 93">
              <a:extLst>
                <a:ext uri="{FF2B5EF4-FFF2-40B4-BE49-F238E27FC236}">
                  <a16:creationId xmlns:a16="http://schemas.microsoft.com/office/drawing/2014/main" id="{D84C62FF-ADA8-482D-80F7-57CAE3C883C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2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8">
          <xdr14:nvContentPartPr>
            <xdr14:cNvPr id="95" name="筆跡 94">
              <a:extLst>
                <a:ext uri="{FF2B5EF4-FFF2-40B4-BE49-F238E27FC236}">
                  <a16:creationId xmlns:a16="http://schemas.microsoft.com/office/drawing/2014/main" id="{360FF158-27CB-4E48-8091-B435DB30732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2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9">
          <xdr14:nvContentPartPr>
            <xdr14:cNvPr id="96" name="筆跡 95">
              <a:extLst>
                <a:ext uri="{FF2B5EF4-FFF2-40B4-BE49-F238E27FC236}">
                  <a16:creationId xmlns:a16="http://schemas.microsoft.com/office/drawing/2014/main" id="{FAE8A198-F6BA-4C4A-88E7-AC8C0EE110A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3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1">
          <xdr14:nvContentPartPr>
            <xdr14:cNvPr id="97" name="筆跡 96">
              <a:extLst>
                <a:ext uri="{FF2B5EF4-FFF2-40B4-BE49-F238E27FC236}">
                  <a16:creationId xmlns:a16="http://schemas.microsoft.com/office/drawing/2014/main" id="{B7B8EEB1-4DBA-4493-A7CE-37FAB2B218F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3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2">
          <xdr14:nvContentPartPr>
            <xdr14:cNvPr id="98" name="筆跡 97">
              <a:extLst>
                <a:ext uri="{FF2B5EF4-FFF2-40B4-BE49-F238E27FC236}">
                  <a16:creationId xmlns:a16="http://schemas.microsoft.com/office/drawing/2014/main" id="{71003093-C601-4B8C-BF95-D10AA97C90B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3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4">
          <xdr14:nvContentPartPr>
            <xdr14:cNvPr id="99" name="筆跡 98">
              <a:extLst>
                <a:ext uri="{FF2B5EF4-FFF2-40B4-BE49-F238E27FC236}">
                  <a16:creationId xmlns:a16="http://schemas.microsoft.com/office/drawing/2014/main" id="{10D531C8-DE7A-4C8B-A43E-20BD24C78AE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3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593901</xdr:colOff>
      <xdr:row>12</xdr:row>
      <xdr:rowOff>102322</xdr:rowOff>
    </xdr:from>
    <xdr:to>
      <xdr:col>2</xdr:col>
      <xdr:colOff>604701</xdr:colOff>
      <xdr:row>12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筆跡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2" name="筆跡 1">
              <a:extLst>
                <a:ext uri="{FF2B5EF4-FFF2-40B4-BE49-F238E27FC236}">
                  <a16:creationId xmlns:a16="http://schemas.microsoft.com/office/drawing/2014/main" id="{B2B570E4-2E0F-4411-9E3C-13F829F223D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13</xdr:col>
      <xdr:colOff>133040</xdr:colOff>
      <xdr:row>0</xdr:row>
      <xdr:rowOff>61380</xdr:rowOff>
    </xdr:from>
    <xdr:to>
      <xdr:col>13</xdr:col>
      <xdr:colOff>138260</xdr:colOff>
      <xdr:row>0</xdr:row>
      <xdr:rowOff>82080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6" name="筆跡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14:cNvPr>
            <xdr14:cNvContentPartPr/>
          </xdr14:nvContentPartPr>
          <xdr14:nvPr macro=""/>
          <xdr14:xfrm>
            <a:off x="7645500" y="61380"/>
            <a:ext cx="5220" cy="20700"/>
          </xdr14:xfrm>
        </xdr:contentPart>
      </mc:Choice>
      <mc:Fallback xmlns="">
        <xdr:pic>
          <xdr:nvPicPr>
            <xdr:cNvPr id="6" name="筆跡 5">
              <a:extLst>
                <a:ext uri="{FF2B5EF4-FFF2-40B4-BE49-F238E27FC236}">
                  <a16:creationId xmlns:a16="http://schemas.microsoft.com/office/drawing/2014/main" id="{6DF0A3AB-E148-474B-87EC-C4963DD8D50C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641324" y="57097"/>
              <a:ext cx="13572" cy="29266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757560</xdr:colOff>
      <xdr:row>0</xdr:row>
      <xdr:rowOff>214560</xdr:rowOff>
    </xdr:from>
    <xdr:to>
      <xdr:col>7</xdr:col>
      <xdr:colOff>757920</xdr:colOff>
      <xdr:row>0</xdr:row>
      <xdr:rowOff>214920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9" name="筆跡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14:cNvPr>
            <xdr14:cNvContentPartPr/>
          </xdr14:nvContentPartPr>
          <xdr14:nvPr macro=""/>
          <xdr14:xfrm>
            <a:off x="5520060" y="214560"/>
            <a:ext cx="360" cy="360"/>
          </xdr14:xfrm>
        </xdr:contentPart>
      </mc:Choice>
      <mc:Fallback xmlns="">
        <xdr:pic>
          <xdr:nvPicPr>
            <xdr:cNvPr id="9" name="筆跡 8">
              <a:extLst>
                <a:ext uri="{FF2B5EF4-FFF2-40B4-BE49-F238E27FC236}">
                  <a16:creationId xmlns:a16="http://schemas.microsoft.com/office/drawing/2014/main" id="{7A9615F3-3623-4A70-A5D0-E32BFBEAD14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5515740" y="21024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593901</xdr:colOff>
      <xdr:row>9</xdr:row>
      <xdr:rowOff>102322</xdr:rowOff>
    </xdr:from>
    <xdr:to>
      <xdr:col>18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筆跡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2" name="筆跡 1">
              <a:extLst>
                <a:ext uri="{FF2B5EF4-FFF2-40B4-BE49-F238E27FC236}">
                  <a16:creationId xmlns:a16="http://schemas.microsoft.com/office/drawing/2014/main" id="{B2B570E4-2E0F-4411-9E3C-13F829F223D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22</xdr:row>
      <xdr:rowOff>102322</xdr:rowOff>
    </xdr:from>
    <xdr:to>
      <xdr:col>2</xdr:col>
      <xdr:colOff>604701</xdr:colOff>
      <xdr:row>22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7" name="筆跡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2" name="筆跡 1">
              <a:extLst>
                <a:ext uri="{FF2B5EF4-FFF2-40B4-BE49-F238E27FC236}">
                  <a16:creationId xmlns:a16="http://schemas.microsoft.com/office/drawing/2014/main" id="{B2B570E4-2E0F-4411-9E3C-13F829F223D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41</xdr:row>
      <xdr:rowOff>102322</xdr:rowOff>
    </xdr:from>
    <xdr:to>
      <xdr:col>7</xdr:col>
      <xdr:colOff>604701</xdr:colOff>
      <xdr:row>41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0" name="筆跡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12</xdr:row>
      <xdr:rowOff>102322</xdr:rowOff>
    </xdr:from>
    <xdr:to>
      <xdr:col>2</xdr:col>
      <xdr:colOff>604701</xdr:colOff>
      <xdr:row>12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8" name="筆跡 7">
              <a:extLst>
                <a:ext uri="{FF2B5EF4-FFF2-40B4-BE49-F238E27FC236}">
                  <a16:creationId xmlns:a16="http://schemas.microsoft.com/office/drawing/2014/main" id="{A238BEC7-71CF-4970-B6B1-4E1F3253FA7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22</xdr:row>
      <xdr:rowOff>102322</xdr:rowOff>
    </xdr:from>
    <xdr:to>
      <xdr:col>2</xdr:col>
      <xdr:colOff>604701</xdr:colOff>
      <xdr:row>22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1" name="筆跡 10">
              <a:extLst>
                <a:ext uri="{FF2B5EF4-FFF2-40B4-BE49-F238E27FC236}">
                  <a16:creationId xmlns:a16="http://schemas.microsoft.com/office/drawing/2014/main" id="{5BBF6F21-D563-4674-9841-D007A5C9937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41</xdr:row>
      <xdr:rowOff>102322</xdr:rowOff>
    </xdr:from>
    <xdr:to>
      <xdr:col>7</xdr:col>
      <xdr:colOff>604701</xdr:colOff>
      <xdr:row>41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2" name="筆跡 11">
              <a:extLst>
                <a:ext uri="{FF2B5EF4-FFF2-40B4-BE49-F238E27FC236}">
                  <a16:creationId xmlns:a16="http://schemas.microsoft.com/office/drawing/2014/main" id="{3DD34A57-9A71-4A55-BF03-376B473DE15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12</xdr:row>
      <xdr:rowOff>102322</xdr:rowOff>
    </xdr:from>
    <xdr:to>
      <xdr:col>2</xdr:col>
      <xdr:colOff>604701</xdr:colOff>
      <xdr:row>12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3" name="筆跡 12">
              <a:extLst>
                <a:ext uri="{FF2B5EF4-FFF2-40B4-BE49-F238E27FC236}">
                  <a16:creationId xmlns:a16="http://schemas.microsoft.com/office/drawing/2014/main" id="{ADE3E544-75AE-4C53-AD26-3E858B882DAE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22</xdr:row>
      <xdr:rowOff>102322</xdr:rowOff>
    </xdr:from>
    <xdr:to>
      <xdr:col>2</xdr:col>
      <xdr:colOff>604701</xdr:colOff>
      <xdr:row>22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4" name="筆跡 13">
              <a:extLst>
                <a:ext uri="{FF2B5EF4-FFF2-40B4-BE49-F238E27FC236}">
                  <a16:creationId xmlns:a16="http://schemas.microsoft.com/office/drawing/2014/main" id="{552D2C6A-B444-43CE-B3EC-823BC296179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41</xdr:row>
      <xdr:rowOff>102322</xdr:rowOff>
    </xdr:from>
    <xdr:to>
      <xdr:col>7</xdr:col>
      <xdr:colOff>604701</xdr:colOff>
      <xdr:row>41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5" name="筆跡 14">
              <a:extLst>
                <a:ext uri="{FF2B5EF4-FFF2-40B4-BE49-F238E27FC236}">
                  <a16:creationId xmlns:a16="http://schemas.microsoft.com/office/drawing/2014/main" id="{D90EBB6D-D971-4E74-B24E-BE995D1A08FA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12</xdr:row>
      <xdr:rowOff>102322</xdr:rowOff>
    </xdr:from>
    <xdr:to>
      <xdr:col>2</xdr:col>
      <xdr:colOff>604701</xdr:colOff>
      <xdr:row>12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6" name="筆跡 15">
              <a:extLst>
                <a:ext uri="{FF2B5EF4-FFF2-40B4-BE49-F238E27FC236}">
                  <a16:creationId xmlns:a16="http://schemas.microsoft.com/office/drawing/2014/main" id="{FD8B9E19-7297-4CA3-9E7F-842B1A407DD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22</xdr:row>
      <xdr:rowOff>102322</xdr:rowOff>
    </xdr:from>
    <xdr:to>
      <xdr:col>2</xdr:col>
      <xdr:colOff>604701</xdr:colOff>
      <xdr:row>22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7" name="筆跡 16">
              <a:extLst>
                <a:ext uri="{FF2B5EF4-FFF2-40B4-BE49-F238E27FC236}">
                  <a16:creationId xmlns:a16="http://schemas.microsoft.com/office/drawing/2014/main" id="{F31352F3-AA9B-44BB-A3B8-B7DBAFB704FA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41</xdr:row>
      <xdr:rowOff>102322</xdr:rowOff>
    </xdr:from>
    <xdr:to>
      <xdr:col>7</xdr:col>
      <xdr:colOff>604701</xdr:colOff>
      <xdr:row>41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18" name="筆跡 17">
              <a:extLst>
                <a:ext uri="{FF2B5EF4-FFF2-40B4-BE49-F238E27FC236}">
                  <a16:creationId xmlns:a16="http://schemas.microsoft.com/office/drawing/2014/main" id="{95ED9EFB-B689-49A9-A97B-6E11C364581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12</xdr:row>
      <xdr:rowOff>102322</xdr:rowOff>
    </xdr:from>
    <xdr:to>
      <xdr:col>2</xdr:col>
      <xdr:colOff>604701</xdr:colOff>
      <xdr:row>12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9" name="筆跡 18">
              <a:extLst>
                <a:ext uri="{FF2B5EF4-FFF2-40B4-BE49-F238E27FC236}">
                  <a16:creationId xmlns:a16="http://schemas.microsoft.com/office/drawing/2014/main" id="{26A183F1-374C-48BD-9359-AA9C4965C92A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22</xdr:row>
      <xdr:rowOff>102322</xdr:rowOff>
    </xdr:from>
    <xdr:to>
      <xdr:col>2</xdr:col>
      <xdr:colOff>604701</xdr:colOff>
      <xdr:row>22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20" name="筆跡 19">
              <a:extLst>
                <a:ext uri="{FF2B5EF4-FFF2-40B4-BE49-F238E27FC236}">
                  <a16:creationId xmlns:a16="http://schemas.microsoft.com/office/drawing/2014/main" id="{1BE63ABA-7D45-450F-95D4-E1874309BFD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41</xdr:row>
      <xdr:rowOff>102322</xdr:rowOff>
    </xdr:from>
    <xdr:to>
      <xdr:col>7</xdr:col>
      <xdr:colOff>604701</xdr:colOff>
      <xdr:row>41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21" name="筆跡 20">
              <a:extLst>
                <a:ext uri="{FF2B5EF4-FFF2-40B4-BE49-F238E27FC236}">
                  <a16:creationId xmlns:a16="http://schemas.microsoft.com/office/drawing/2014/main" id="{3DDC144E-B67B-4A70-A0C1-E3DD4E4B3E9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12</xdr:row>
      <xdr:rowOff>102322</xdr:rowOff>
    </xdr:from>
    <xdr:to>
      <xdr:col>2</xdr:col>
      <xdr:colOff>604701</xdr:colOff>
      <xdr:row>12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22" name="筆跡 21">
              <a:extLst>
                <a:ext uri="{FF2B5EF4-FFF2-40B4-BE49-F238E27FC236}">
                  <a16:creationId xmlns:a16="http://schemas.microsoft.com/office/drawing/2014/main" id="{F51233F6-D619-44E6-82FC-5E829FD41876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22</xdr:row>
      <xdr:rowOff>102322</xdr:rowOff>
    </xdr:from>
    <xdr:to>
      <xdr:col>2</xdr:col>
      <xdr:colOff>604701</xdr:colOff>
      <xdr:row>22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23" name="筆跡 22">
              <a:extLst>
                <a:ext uri="{FF2B5EF4-FFF2-40B4-BE49-F238E27FC236}">
                  <a16:creationId xmlns:a16="http://schemas.microsoft.com/office/drawing/2014/main" id="{36C5AB31-09AC-4D0F-A66C-5478D9482463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41</xdr:row>
      <xdr:rowOff>102322</xdr:rowOff>
    </xdr:from>
    <xdr:to>
      <xdr:col>7</xdr:col>
      <xdr:colOff>604701</xdr:colOff>
      <xdr:row>41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24" name="筆跡 23">
              <a:extLst>
                <a:ext uri="{FF2B5EF4-FFF2-40B4-BE49-F238E27FC236}">
                  <a16:creationId xmlns:a16="http://schemas.microsoft.com/office/drawing/2014/main" id="{738A94AE-CD82-4D31-966B-2D46B8F8B28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25" name="筆跡 24">
              <a:extLst>
                <a:ext uri="{FF2B5EF4-FFF2-40B4-BE49-F238E27FC236}">
                  <a16:creationId xmlns:a16="http://schemas.microsoft.com/office/drawing/2014/main" id="{002DD943-C967-4841-88E5-EE0D6532FB33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26" name="筆跡 25">
              <a:extLst>
                <a:ext uri="{FF2B5EF4-FFF2-40B4-BE49-F238E27FC236}">
                  <a16:creationId xmlns:a16="http://schemas.microsoft.com/office/drawing/2014/main" id="{B1EEAE73-1536-446E-A3AA-86944216E8B2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">
          <xdr14:nvContentPartPr>
            <xdr14:cNvPr id="27" name="筆跡 26">
              <a:extLst>
                <a:ext uri="{FF2B5EF4-FFF2-40B4-BE49-F238E27FC236}">
                  <a16:creationId xmlns:a16="http://schemas.microsoft.com/office/drawing/2014/main" id="{F51E3738-031C-4EB2-A6D5-F35FEF6135C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28" name="筆跡 27">
              <a:extLst>
                <a:ext uri="{FF2B5EF4-FFF2-40B4-BE49-F238E27FC236}">
                  <a16:creationId xmlns:a16="http://schemas.microsoft.com/office/drawing/2014/main" id="{2CAF927C-458C-4578-9DA2-5BE02A28B6C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29" name="筆跡 28">
              <a:extLst>
                <a:ext uri="{FF2B5EF4-FFF2-40B4-BE49-F238E27FC236}">
                  <a16:creationId xmlns:a16="http://schemas.microsoft.com/office/drawing/2014/main" id="{C59DC074-0462-4F2B-BE70-A2A8B4706162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30" name="筆跡 29">
              <a:extLst>
                <a:ext uri="{FF2B5EF4-FFF2-40B4-BE49-F238E27FC236}">
                  <a16:creationId xmlns:a16="http://schemas.microsoft.com/office/drawing/2014/main" id="{984467E1-0EDE-4751-9FA4-13AA9A356D3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31" name="筆跡 30">
              <a:extLst>
                <a:ext uri="{FF2B5EF4-FFF2-40B4-BE49-F238E27FC236}">
                  <a16:creationId xmlns:a16="http://schemas.microsoft.com/office/drawing/2014/main" id="{9D9CAE71-129A-4635-988F-5A1271A9028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32" name="筆跡 31">
              <a:extLst>
                <a:ext uri="{FF2B5EF4-FFF2-40B4-BE49-F238E27FC236}">
                  <a16:creationId xmlns:a16="http://schemas.microsoft.com/office/drawing/2014/main" id="{85470AD2-05E2-4B45-9484-E01CED554887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">
          <xdr14:nvContentPartPr>
            <xdr14:cNvPr id="33" name="筆跡 32">
              <a:extLst>
                <a:ext uri="{FF2B5EF4-FFF2-40B4-BE49-F238E27FC236}">
                  <a16:creationId xmlns:a16="http://schemas.microsoft.com/office/drawing/2014/main" id="{91E44CE2-6709-4514-8B01-2C6BA012532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">
          <xdr14:nvContentPartPr>
            <xdr14:cNvPr id="34" name="筆跡 33">
              <a:extLst>
                <a:ext uri="{FF2B5EF4-FFF2-40B4-BE49-F238E27FC236}">
                  <a16:creationId xmlns:a16="http://schemas.microsoft.com/office/drawing/2014/main" id="{8AFFD6B1-2066-44A1-B9BF-8D63F99C7802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">
          <xdr14:nvContentPartPr>
            <xdr14:cNvPr id="35" name="筆跡 34">
              <a:extLst>
                <a:ext uri="{FF2B5EF4-FFF2-40B4-BE49-F238E27FC236}">
                  <a16:creationId xmlns:a16="http://schemas.microsoft.com/office/drawing/2014/main" id="{96A6D273-B3CF-49C4-8C18-840809E98EB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">
          <xdr14:nvContentPartPr>
            <xdr14:cNvPr id="36" name="筆跡 35">
              <a:extLst>
                <a:ext uri="{FF2B5EF4-FFF2-40B4-BE49-F238E27FC236}">
                  <a16:creationId xmlns:a16="http://schemas.microsoft.com/office/drawing/2014/main" id="{A3361123-D5A7-47C3-BD2F-D9D39F4D6B5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">
          <xdr14:nvContentPartPr>
            <xdr14:cNvPr id="37" name="筆跡 36">
              <a:extLst>
                <a:ext uri="{FF2B5EF4-FFF2-40B4-BE49-F238E27FC236}">
                  <a16:creationId xmlns:a16="http://schemas.microsoft.com/office/drawing/2014/main" id="{B7F1EAAD-8497-40C5-BE87-12E81DF502E7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">
          <xdr14:nvContentPartPr>
            <xdr14:cNvPr id="38" name="筆跡 37">
              <a:extLst>
                <a:ext uri="{FF2B5EF4-FFF2-40B4-BE49-F238E27FC236}">
                  <a16:creationId xmlns:a16="http://schemas.microsoft.com/office/drawing/2014/main" id="{EEEB7212-9687-4B04-B8EB-D4074F24BAAA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">
          <xdr14:nvContentPartPr>
            <xdr14:cNvPr id="39" name="筆跡 38">
              <a:extLst>
                <a:ext uri="{FF2B5EF4-FFF2-40B4-BE49-F238E27FC236}">
                  <a16:creationId xmlns:a16="http://schemas.microsoft.com/office/drawing/2014/main" id="{2C8AE394-C525-454C-BB9E-C513987E1F3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">
          <xdr14:nvContentPartPr>
            <xdr14:cNvPr id="40" name="筆跡 39">
              <a:extLst>
                <a:ext uri="{FF2B5EF4-FFF2-40B4-BE49-F238E27FC236}">
                  <a16:creationId xmlns:a16="http://schemas.microsoft.com/office/drawing/2014/main" id="{165A281B-E6EA-43D5-83AA-CED612252DB2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">
          <xdr14:nvContentPartPr>
            <xdr14:cNvPr id="41" name="筆跡 40">
              <a:extLst>
                <a:ext uri="{FF2B5EF4-FFF2-40B4-BE49-F238E27FC236}">
                  <a16:creationId xmlns:a16="http://schemas.microsoft.com/office/drawing/2014/main" id="{8F08E345-277C-47E2-8744-58F1B454EB9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">
          <xdr14:nvContentPartPr>
            <xdr14:cNvPr id="42" name="筆跡 41">
              <a:extLst>
                <a:ext uri="{FF2B5EF4-FFF2-40B4-BE49-F238E27FC236}">
                  <a16:creationId xmlns:a16="http://schemas.microsoft.com/office/drawing/2014/main" id="{0FFE0475-E72A-4F7B-A275-8AB8F95608C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">
          <xdr14:nvContentPartPr>
            <xdr14:cNvPr id="43" name="筆跡 42">
              <a:extLst>
                <a:ext uri="{FF2B5EF4-FFF2-40B4-BE49-F238E27FC236}">
                  <a16:creationId xmlns:a16="http://schemas.microsoft.com/office/drawing/2014/main" id="{175DD921-0F74-4116-A2A8-0C13D3C2C42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">
          <xdr14:nvContentPartPr>
            <xdr14:cNvPr id="44" name="筆跡 43">
              <a:extLst>
                <a:ext uri="{FF2B5EF4-FFF2-40B4-BE49-F238E27FC236}">
                  <a16:creationId xmlns:a16="http://schemas.microsoft.com/office/drawing/2014/main" id="{F89FC0A0-3999-4829-B4BD-10520D0DC03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8">
          <xdr14:nvContentPartPr>
            <xdr14:cNvPr id="45" name="筆跡 44">
              <a:extLst>
                <a:ext uri="{FF2B5EF4-FFF2-40B4-BE49-F238E27FC236}">
                  <a16:creationId xmlns:a16="http://schemas.microsoft.com/office/drawing/2014/main" id="{8E73218E-8E9B-43CA-81B3-DB1873DCD66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">
          <xdr14:nvContentPartPr>
            <xdr14:cNvPr id="46" name="筆跡 45">
              <a:extLst>
                <a:ext uri="{FF2B5EF4-FFF2-40B4-BE49-F238E27FC236}">
                  <a16:creationId xmlns:a16="http://schemas.microsoft.com/office/drawing/2014/main" id="{1F78A596-996C-48EB-823A-08007847345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">
          <xdr14:nvContentPartPr>
            <xdr14:cNvPr id="47" name="筆跡 46">
              <a:extLst>
                <a:ext uri="{FF2B5EF4-FFF2-40B4-BE49-F238E27FC236}">
                  <a16:creationId xmlns:a16="http://schemas.microsoft.com/office/drawing/2014/main" id="{516493F3-C049-4C96-A031-22F4959FC4E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2">
          <xdr14:nvContentPartPr>
            <xdr14:cNvPr id="48" name="筆跡 47">
              <a:extLst>
                <a:ext uri="{FF2B5EF4-FFF2-40B4-BE49-F238E27FC236}">
                  <a16:creationId xmlns:a16="http://schemas.microsoft.com/office/drawing/2014/main" id="{241F68EF-56E8-4C94-ACDF-657A592BA69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">
          <xdr14:nvContentPartPr>
            <xdr14:cNvPr id="49" name="筆跡 48">
              <a:extLst>
                <a:ext uri="{FF2B5EF4-FFF2-40B4-BE49-F238E27FC236}">
                  <a16:creationId xmlns:a16="http://schemas.microsoft.com/office/drawing/2014/main" id="{66C7F567-B319-4292-81CC-47B56F1C134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">
          <xdr14:nvContentPartPr>
            <xdr14:cNvPr id="50" name="筆跡 49">
              <a:extLst>
                <a:ext uri="{FF2B5EF4-FFF2-40B4-BE49-F238E27FC236}">
                  <a16:creationId xmlns:a16="http://schemas.microsoft.com/office/drawing/2014/main" id="{8DE44B9E-9824-4214-940E-7FDC8360FC66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593901</xdr:colOff>
      <xdr:row>39</xdr:row>
      <xdr:rowOff>102322</xdr:rowOff>
    </xdr:from>
    <xdr:to>
      <xdr:col>7</xdr:col>
      <xdr:colOff>604701</xdr:colOff>
      <xdr:row>39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6">
          <xdr14:nvContentPartPr>
            <xdr14:cNvPr id="51" name="筆跡 50">
              <a:extLst>
                <a:ext uri="{FF2B5EF4-FFF2-40B4-BE49-F238E27FC236}">
                  <a16:creationId xmlns:a16="http://schemas.microsoft.com/office/drawing/2014/main" id="{8A55DB07-4E0A-43C0-9CB0-C776F5342EF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">
          <xdr14:nvContentPartPr>
            <xdr14:cNvPr id="52" name="筆跡 51">
              <a:extLst>
                <a:ext uri="{FF2B5EF4-FFF2-40B4-BE49-F238E27FC236}">
                  <a16:creationId xmlns:a16="http://schemas.microsoft.com/office/drawing/2014/main" id="{B95E7CB7-1651-415A-B00E-E8BAF3D7D882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">
          <xdr14:nvContentPartPr>
            <xdr14:cNvPr id="53" name="筆跡 52">
              <a:extLst>
                <a:ext uri="{FF2B5EF4-FFF2-40B4-BE49-F238E27FC236}">
                  <a16:creationId xmlns:a16="http://schemas.microsoft.com/office/drawing/2014/main" id="{A48A0445-D29B-47BC-810D-584448F0F22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0">
          <xdr14:nvContentPartPr>
            <xdr14:cNvPr id="54" name="筆跡 53">
              <a:extLst>
                <a:ext uri="{FF2B5EF4-FFF2-40B4-BE49-F238E27FC236}">
                  <a16:creationId xmlns:a16="http://schemas.microsoft.com/office/drawing/2014/main" id="{A0BC1E35-E27B-4689-A0E9-85BE6D58A74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2">
          <xdr14:nvContentPartPr>
            <xdr14:cNvPr id="55" name="筆跡 54">
              <a:extLst>
                <a:ext uri="{FF2B5EF4-FFF2-40B4-BE49-F238E27FC236}">
                  <a16:creationId xmlns:a16="http://schemas.microsoft.com/office/drawing/2014/main" id="{E7B3F8DA-4BD2-424E-B450-F06CFBB4BE6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">
          <xdr14:nvContentPartPr>
            <xdr14:cNvPr id="56" name="筆跡 55">
              <a:extLst>
                <a:ext uri="{FF2B5EF4-FFF2-40B4-BE49-F238E27FC236}">
                  <a16:creationId xmlns:a16="http://schemas.microsoft.com/office/drawing/2014/main" id="{AD845A2D-B7FA-49F6-91C1-FDFA850BF46A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5">
          <xdr14:nvContentPartPr>
            <xdr14:cNvPr id="57" name="筆跡 56">
              <a:extLst>
                <a:ext uri="{FF2B5EF4-FFF2-40B4-BE49-F238E27FC236}">
                  <a16:creationId xmlns:a16="http://schemas.microsoft.com/office/drawing/2014/main" id="{8C442367-65DC-4319-9360-E6B9514E23B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6">
          <xdr14:nvContentPartPr>
            <xdr14:cNvPr id="58" name="筆跡 57">
              <a:extLst>
                <a:ext uri="{FF2B5EF4-FFF2-40B4-BE49-F238E27FC236}">
                  <a16:creationId xmlns:a16="http://schemas.microsoft.com/office/drawing/2014/main" id="{111CEDEE-C912-4198-8319-A04973C8E90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8">
          <xdr14:nvContentPartPr>
            <xdr14:cNvPr id="59" name="筆跡 58">
              <a:extLst>
                <a:ext uri="{FF2B5EF4-FFF2-40B4-BE49-F238E27FC236}">
                  <a16:creationId xmlns:a16="http://schemas.microsoft.com/office/drawing/2014/main" id="{6FAC1412-BF43-4DF7-BBD4-3669672B093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10</xdr:row>
      <xdr:rowOff>102322</xdr:rowOff>
    </xdr:from>
    <xdr:to>
      <xdr:col>2</xdr:col>
      <xdr:colOff>604701</xdr:colOff>
      <xdr:row>10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9">
          <xdr14:nvContentPartPr>
            <xdr14:cNvPr id="60" name="筆跡 59">
              <a:extLst>
                <a:ext uri="{FF2B5EF4-FFF2-40B4-BE49-F238E27FC236}">
                  <a16:creationId xmlns:a16="http://schemas.microsoft.com/office/drawing/2014/main" id="{D343672E-1F6F-4B5C-851D-6EFCF253E6A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8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20</xdr:row>
      <xdr:rowOff>102322</xdr:rowOff>
    </xdr:from>
    <xdr:to>
      <xdr:col>2</xdr:col>
      <xdr:colOff>604701</xdr:colOff>
      <xdr:row>20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1">
          <xdr14:nvContentPartPr>
            <xdr14:cNvPr id="61" name="筆跡 60">
              <a:extLst>
                <a:ext uri="{FF2B5EF4-FFF2-40B4-BE49-F238E27FC236}">
                  <a16:creationId xmlns:a16="http://schemas.microsoft.com/office/drawing/2014/main" id="{22E7432D-3A1C-4314-9A8C-D086B2AD18EA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8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筆跡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筆跡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593901</xdr:colOff>
      <xdr:row>38</xdr:row>
      <xdr:rowOff>102322</xdr:rowOff>
    </xdr:from>
    <xdr:to>
      <xdr:col>8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筆跡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筆跡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6" name="筆跡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593901</xdr:colOff>
      <xdr:row>38</xdr:row>
      <xdr:rowOff>102322</xdr:rowOff>
    </xdr:from>
    <xdr:to>
      <xdr:col>8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7" name="筆跡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8" name="筆跡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9" name="筆跡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593901</xdr:colOff>
      <xdr:row>38</xdr:row>
      <xdr:rowOff>102322</xdr:rowOff>
    </xdr:from>
    <xdr:to>
      <xdr:col>8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0" name="筆跡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1" name="筆跡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2" name="筆跡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593901</xdr:colOff>
      <xdr:row>38</xdr:row>
      <xdr:rowOff>102322</xdr:rowOff>
    </xdr:from>
    <xdr:to>
      <xdr:col>8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3" name="筆跡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4" name="筆跡 13">
              <a:extLst>
                <a:ext uri="{FF2B5EF4-FFF2-40B4-BE49-F238E27FC236}">
                  <a16:creationId xmlns:a16="http://schemas.microsoft.com/office/drawing/2014/main" id="{108E2C01-EF09-46F9-87C2-3C9AC260CA16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5" name="筆跡 14">
              <a:extLst>
                <a:ext uri="{FF2B5EF4-FFF2-40B4-BE49-F238E27FC236}">
                  <a16:creationId xmlns:a16="http://schemas.microsoft.com/office/drawing/2014/main" id="{1933281B-B0C9-44DC-8907-83F9991E8D8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6" name="筆跡 15">
              <a:extLst>
                <a:ext uri="{FF2B5EF4-FFF2-40B4-BE49-F238E27FC236}">
                  <a16:creationId xmlns:a16="http://schemas.microsoft.com/office/drawing/2014/main" id="{DEADA6A3-229B-4095-86B4-A84BD4B1B1EA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17" name="筆跡 16">
              <a:extLst>
                <a:ext uri="{FF2B5EF4-FFF2-40B4-BE49-F238E27FC236}">
                  <a16:creationId xmlns:a16="http://schemas.microsoft.com/office/drawing/2014/main" id="{9377DE21-8476-432D-9BFC-1BCB9367C59A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8" name="筆跡 17">
              <a:extLst>
                <a:ext uri="{FF2B5EF4-FFF2-40B4-BE49-F238E27FC236}">
                  <a16:creationId xmlns:a16="http://schemas.microsoft.com/office/drawing/2014/main" id="{B7067574-08BF-4F07-9330-BB2031090DA7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9" name="筆跡 18">
              <a:extLst>
                <a:ext uri="{FF2B5EF4-FFF2-40B4-BE49-F238E27FC236}">
                  <a16:creationId xmlns:a16="http://schemas.microsoft.com/office/drawing/2014/main" id="{89943790-F9F7-41FD-A075-3E9CA2E1F3D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20" name="筆跡 19">
              <a:extLst>
                <a:ext uri="{FF2B5EF4-FFF2-40B4-BE49-F238E27FC236}">
                  <a16:creationId xmlns:a16="http://schemas.microsoft.com/office/drawing/2014/main" id="{E80A83AF-5FB5-4A4C-B351-6AA169C9994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21" name="筆跡 20">
              <a:extLst>
                <a:ext uri="{FF2B5EF4-FFF2-40B4-BE49-F238E27FC236}">
                  <a16:creationId xmlns:a16="http://schemas.microsoft.com/office/drawing/2014/main" id="{14632C1E-6478-4516-9574-588EE2873C47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22" name="筆跡 21">
              <a:extLst>
                <a:ext uri="{FF2B5EF4-FFF2-40B4-BE49-F238E27FC236}">
                  <a16:creationId xmlns:a16="http://schemas.microsoft.com/office/drawing/2014/main" id="{2900DBBC-636C-41F9-B1A4-66A69A14C3D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23" name="筆跡 22">
              <a:extLst>
                <a:ext uri="{FF2B5EF4-FFF2-40B4-BE49-F238E27FC236}">
                  <a16:creationId xmlns:a16="http://schemas.microsoft.com/office/drawing/2014/main" id="{808542F6-2309-41B3-98E8-E47DD0C2119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">
          <xdr14:nvContentPartPr>
            <xdr14:cNvPr id="61" name="筆跡 60">
              <a:extLst>
                <a:ext uri="{FF2B5EF4-FFF2-40B4-BE49-F238E27FC236}">
                  <a16:creationId xmlns:a16="http://schemas.microsoft.com/office/drawing/2014/main" id="{DC3DFA92-90AA-4A41-8648-2158FB283973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">
          <xdr14:nvContentPartPr>
            <xdr14:cNvPr id="62" name="筆跡 61">
              <a:extLst>
                <a:ext uri="{FF2B5EF4-FFF2-40B4-BE49-F238E27FC236}">
                  <a16:creationId xmlns:a16="http://schemas.microsoft.com/office/drawing/2014/main" id="{3BBB8A71-B119-471B-B47B-3DD4683F6452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593901</xdr:colOff>
      <xdr:row>38</xdr:row>
      <xdr:rowOff>102322</xdr:rowOff>
    </xdr:from>
    <xdr:to>
      <xdr:col>8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63" name="筆跡 62">
              <a:extLst>
                <a:ext uri="{FF2B5EF4-FFF2-40B4-BE49-F238E27FC236}">
                  <a16:creationId xmlns:a16="http://schemas.microsoft.com/office/drawing/2014/main" id="{23B78201-9033-4514-996C-60FFDA6353B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64" name="筆跡 63">
              <a:extLst>
                <a:ext uri="{FF2B5EF4-FFF2-40B4-BE49-F238E27FC236}">
                  <a16:creationId xmlns:a16="http://schemas.microsoft.com/office/drawing/2014/main" id="{628ABDA0-6870-456D-908D-76B844DB0FBA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65" name="筆跡 64">
              <a:extLst>
                <a:ext uri="{FF2B5EF4-FFF2-40B4-BE49-F238E27FC236}">
                  <a16:creationId xmlns:a16="http://schemas.microsoft.com/office/drawing/2014/main" id="{0CE29292-B372-4781-BA3E-BDBFF53CE2F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593901</xdr:colOff>
      <xdr:row>38</xdr:row>
      <xdr:rowOff>102322</xdr:rowOff>
    </xdr:from>
    <xdr:to>
      <xdr:col>8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66" name="筆跡 65">
              <a:extLst>
                <a:ext uri="{FF2B5EF4-FFF2-40B4-BE49-F238E27FC236}">
                  <a16:creationId xmlns:a16="http://schemas.microsoft.com/office/drawing/2014/main" id="{6B8DBB80-AC69-4BDE-B2AB-C5F95B5DFAE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">
          <xdr14:nvContentPartPr>
            <xdr14:cNvPr id="67" name="筆跡 66">
              <a:extLst>
                <a:ext uri="{FF2B5EF4-FFF2-40B4-BE49-F238E27FC236}">
                  <a16:creationId xmlns:a16="http://schemas.microsoft.com/office/drawing/2014/main" id="{6F5E4AFC-1F4B-4DF1-8ED5-82D8F61787F3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">
          <xdr14:nvContentPartPr>
            <xdr14:cNvPr id="68" name="筆跡 67">
              <a:extLst>
                <a:ext uri="{FF2B5EF4-FFF2-40B4-BE49-F238E27FC236}">
                  <a16:creationId xmlns:a16="http://schemas.microsoft.com/office/drawing/2014/main" id="{CE404010-FA9D-4397-93B0-22E112EBF59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593901</xdr:colOff>
      <xdr:row>38</xdr:row>
      <xdr:rowOff>102322</xdr:rowOff>
    </xdr:from>
    <xdr:to>
      <xdr:col>8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">
          <xdr14:nvContentPartPr>
            <xdr14:cNvPr id="69" name="筆跡 68">
              <a:extLst>
                <a:ext uri="{FF2B5EF4-FFF2-40B4-BE49-F238E27FC236}">
                  <a16:creationId xmlns:a16="http://schemas.microsoft.com/office/drawing/2014/main" id="{41927468-82EF-4EEB-99CB-39BE8A378F72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">
          <xdr14:nvContentPartPr>
            <xdr14:cNvPr id="70" name="筆跡 69">
              <a:extLst>
                <a:ext uri="{FF2B5EF4-FFF2-40B4-BE49-F238E27FC236}">
                  <a16:creationId xmlns:a16="http://schemas.microsoft.com/office/drawing/2014/main" id="{8DD74884-50C3-410F-8020-8A5CCFE137F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">
          <xdr14:nvContentPartPr>
            <xdr14:cNvPr id="71" name="筆跡 70">
              <a:extLst>
                <a:ext uri="{FF2B5EF4-FFF2-40B4-BE49-F238E27FC236}">
                  <a16:creationId xmlns:a16="http://schemas.microsoft.com/office/drawing/2014/main" id="{0D564BCC-4A12-4DD2-84D8-73E346F5044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593901</xdr:colOff>
      <xdr:row>38</xdr:row>
      <xdr:rowOff>102322</xdr:rowOff>
    </xdr:from>
    <xdr:to>
      <xdr:col>8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">
          <xdr14:nvContentPartPr>
            <xdr14:cNvPr id="72" name="筆跡 71">
              <a:extLst>
                <a:ext uri="{FF2B5EF4-FFF2-40B4-BE49-F238E27FC236}">
                  <a16:creationId xmlns:a16="http://schemas.microsoft.com/office/drawing/2014/main" id="{434D30B6-2B25-47A3-B247-003A76213A86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">
          <xdr14:nvContentPartPr>
            <xdr14:cNvPr id="73" name="筆跡 72">
              <a:extLst>
                <a:ext uri="{FF2B5EF4-FFF2-40B4-BE49-F238E27FC236}">
                  <a16:creationId xmlns:a16="http://schemas.microsoft.com/office/drawing/2014/main" id="{1D2322F0-2958-49F0-B09E-2F38A5603D7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">
          <xdr14:nvContentPartPr>
            <xdr14:cNvPr id="74" name="筆跡 73">
              <a:extLst>
                <a:ext uri="{FF2B5EF4-FFF2-40B4-BE49-F238E27FC236}">
                  <a16:creationId xmlns:a16="http://schemas.microsoft.com/office/drawing/2014/main" id="{AC796F6D-34EB-441B-946F-C95958D0FA6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593901</xdr:colOff>
      <xdr:row>38</xdr:row>
      <xdr:rowOff>102322</xdr:rowOff>
    </xdr:from>
    <xdr:to>
      <xdr:col>8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">
          <xdr14:nvContentPartPr>
            <xdr14:cNvPr id="75" name="筆跡 74">
              <a:extLst>
                <a:ext uri="{FF2B5EF4-FFF2-40B4-BE49-F238E27FC236}">
                  <a16:creationId xmlns:a16="http://schemas.microsoft.com/office/drawing/2014/main" id="{8A0C4155-B46D-46FB-BC6D-1D0B979C5C3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2">
          <xdr14:nvContentPartPr>
            <xdr14:cNvPr id="76" name="筆跡 75">
              <a:extLst>
                <a:ext uri="{FF2B5EF4-FFF2-40B4-BE49-F238E27FC236}">
                  <a16:creationId xmlns:a16="http://schemas.microsoft.com/office/drawing/2014/main" id="{4DD390ED-5831-424F-9F83-971C2213267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">
          <xdr14:nvContentPartPr>
            <xdr14:cNvPr id="77" name="筆跡 76">
              <a:extLst>
                <a:ext uri="{FF2B5EF4-FFF2-40B4-BE49-F238E27FC236}">
                  <a16:creationId xmlns:a16="http://schemas.microsoft.com/office/drawing/2014/main" id="{92BF59EC-5CDB-447B-9ADE-45E49F4643F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593901</xdr:colOff>
      <xdr:row>38</xdr:row>
      <xdr:rowOff>102322</xdr:rowOff>
    </xdr:from>
    <xdr:to>
      <xdr:col>8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">
          <xdr14:nvContentPartPr>
            <xdr14:cNvPr id="78" name="筆跡 77">
              <a:extLst>
                <a:ext uri="{FF2B5EF4-FFF2-40B4-BE49-F238E27FC236}">
                  <a16:creationId xmlns:a16="http://schemas.microsoft.com/office/drawing/2014/main" id="{0DB4735A-8534-4A34-A412-6243C4375A4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">
          <xdr14:nvContentPartPr>
            <xdr14:cNvPr id="79" name="筆跡 78">
              <a:extLst>
                <a:ext uri="{FF2B5EF4-FFF2-40B4-BE49-F238E27FC236}">
                  <a16:creationId xmlns:a16="http://schemas.microsoft.com/office/drawing/2014/main" id="{C0E8DD50-0E9B-470D-AAAF-4B1DD9FC117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8">
          <xdr14:nvContentPartPr>
            <xdr14:cNvPr id="80" name="筆跡 79">
              <a:extLst>
                <a:ext uri="{FF2B5EF4-FFF2-40B4-BE49-F238E27FC236}">
                  <a16:creationId xmlns:a16="http://schemas.microsoft.com/office/drawing/2014/main" id="{DC5D7AB7-24CC-4B91-906E-9932D24DA7F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593901</xdr:colOff>
      <xdr:row>38</xdr:row>
      <xdr:rowOff>102322</xdr:rowOff>
    </xdr:from>
    <xdr:to>
      <xdr:col>8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">
          <xdr14:nvContentPartPr>
            <xdr14:cNvPr id="81" name="筆跡 80">
              <a:extLst>
                <a:ext uri="{FF2B5EF4-FFF2-40B4-BE49-F238E27FC236}">
                  <a16:creationId xmlns:a16="http://schemas.microsoft.com/office/drawing/2014/main" id="{D86A1723-0713-4A47-A3C9-7DE37631A9E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">
          <xdr14:nvContentPartPr>
            <xdr14:cNvPr id="82" name="筆跡 81">
              <a:extLst>
                <a:ext uri="{FF2B5EF4-FFF2-40B4-BE49-F238E27FC236}">
                  <a16:creationId xmlns:a16="http://schemas.microsoft.com/office/drawing/2014/main" id="{D770C893-47B7-4400-B6D0-7DC25591845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2">
          <xdr14:nvContentPartPr>
            <xdr14:cNvPr id="83" name="筆跡 82">
              <a:extLst>
                <a:ext uri="{FF2B5EF4-FFF2-40B4-BE49-F238E27FC236}">
                  <a16:creationId xmlns:a16="http://schemas.microsoft.com/office/drawing/2014/main" id="{A5F85482-A1E4-41BB-A5AB-281142B5B6C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593901</xdr:colOff>
      <xdr:row>38</xdr:row>
      <xdr:rowOff>102322</xdr:rowOff>
    </xdr:from>
    <xdr:to>
      <xdr:col>8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">
          <xdr14:nvContentPartPr>
            <xdr14:cNvPr id="84" name="筆跡 83">
              <a:extLst>
                <a:ext uri="{FF2B5EF4-FFF2-40B4-BE49-F238E27FC236}">
                  <a16:creationId xmlns:a16="http://schemas.microsoft.com/office/drawing/2014/main" id="{B0C674DA-4837-4472-B108-731A5353C66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4">
          <xdr14:nvContentPartPr>
            <xdr14:cNvPr id="85" name="筆跡 84">
              <a:extLst>
                <a:ext uri="{FF2B5EF4-FFF2-40B4-BE49-F238E27FC236}">
                  <a16:creationId xmlns:a16="http://schemas.microsoft.com/office/drawing/2014/main" id="{02D35757-DFCF-42EC-89D7-175BCE2062FE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6">
          <xdr14:nvContentPartPr>
            <xdr14:cNvPr id="86" name="筆跡 85">
              <a:extLst>
                <a:ext uri="{FF2B5EF4-FFF2-40B4-BE49-F238E27FC236}">
                  <a16:creationId xmlns:a16="http://schemas.microsoft.com/office/drawing/2014/main" id="{CB7F2350-3A7A-4BF5-B9A2-47EEFE8E090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593901</xdr:colOff>
      <xdr:row>38</xdr:row>
      <xdr:rowOff>102322</xdr:rowOff>
    </xdr:from>
    <xdr:to>
      <xdr:col>8</xdr:col>
      <xdr:colOff>604701</xdr:colOff>
      <xdr:row>38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">
          <xdr14:nvContentPartPr>
            <xdr14:cNvPr id="87" name="筆跡 86">
              <a:extLst>
                <a:ext uri="{FF2B5EF4-FFF2-40B4-BE49-F238E27FC236}">
                  <a16:creationId xmlns:a16="http://schemas.microsoft.com/office/drawing/2014/main" id="{656ACC3B-6B9F-4144-82B8-07C61A20E32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8">
          <xdr14:nvContentPartPr>
            <xdr14:cNvPr id="88" name="筆跡 87">
              <a:extLst>
                <a:ext uri="{FF2B5EF4-FFF2-40B4-BE49-F238E27FC236}">
                  <a16:creationId xmlns:a16="http://schemas.microsoft.com/office/drawing/2014/main" id="{37EC3206-F06A-4484-B58F-862A3220A35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0">
          <xdr14:nvContentPartPr>
            <xdr14:cNvPr id="89" name="筆跡 88">
              <a:extLst>
                <a:ext uri="{FF2B5EF4-FFF2-40B4-BE49-F238E27FC236}">
                  <a16:creationId xmlns:a16="http://schemas.microsoft.com/office/drawing/2014/main" id="{0756567D-CE96-4895-96AC-923911935933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">
          <xdr14:nvContentPartPr>
            <xdr14:cNvPr id="90" name="筆跡 89">
              <a:extLst>
                <a:ext uri="{FF2B5EF4-FFF2-40B4-BE49-F238E27FC236}">
                  <a16:creationId xmlns:a16="http://schemas.microsoft.com/office/drawing/2014/main" id="{8D16B1B9-8A5D-4234-BA40-DEF8CE2D756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">
          <xdr14:nvContentPartPr>
            <xdr14:cNvPr id="91" name="筆跡 90">
              <a:extLst>
                <a:ext uri="{FF2B5EF4-FFF2-40B4-BE49-F238E27FC236}">
                  <a16:creationId xmlns:a16="http://schemas.microsoft.com/office/drawing/2014/main" id="{0EBDF9E6-3559-4888-93F0-E0FFF9E02AC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4">
          <xdr14:nvContentPartPr>
            <xdr14:cNvPr id="92" name="筆跡 91">
              <a:extLst>
                <a:ext uri="{FF2B5EF4-FFF2-40B4-BE49-F238E27FC236}">
                  <a16:creationId xmlns:a16="http://schemas.microsoft.com/office/drawing/2014/main" id="{A8FF54F0-0038-4D76-89B7-5B0DF091F56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6">
          <xdr14:nvContentPartPr>
            <xdr14:cNvPr id="93" name="筆跡 92">
              <a:extLst>
                <a:ext uri="{FF2B5EF4-FFF2-40B4-BE49-F238E27FC236}">
                  <a16:creationId xmlns:a16="http://schemas.microsoft.com/office/drawing/2014/main" id="{E7C43BD7-DAAA-40B2-9337-F7D80A735E7E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7">
          <xdr14:nvContentPartPr>
            <xdr14:cNvPr id="94" name="筆跡 93">
              <a:extLst>
                <a:ext uri="{FF2B5EF4-FFF2-40B4-BE49-F238E27FC236}">
                  <a16:creationId xmlns:a16="http://schemas.microsoft.com/office/drawing/2014/main" id="{C1ED9705-A62A-471A-BB5E-53DE20A1DD4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9">
          <xdr14:nvContentPartPr>
            <xdr14:cNvPr id="95" name="筆跡 94">
              <a:extLst>
                <a:ext uri="{FF2B5EF4-FFF2-40B4-BE49-F238E27FC236}">
                  <a16:creationId xmlns:a16="http://schemas.microsoft.com/office/drawing/2014/main" id="{242DBB31-048B-409D-88E7-8EFAB901FDD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7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9</xdr:row>
      <xdr:rowOff>102322</xdr:rowOff>
    </xdr:from>
    <xdr:to>
      <xdr:col>3</xdr:col>
      <xdr:colOff>604701</xdr:colOff>
      <xdr:row>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0">
          <xdr14:nvContentPartPr>
            <xdr14:cNvPr id="96" name="筆跡 95">
              <a:extLst>
                <a:ext uri="{FF2B5EF4-FFF2-40B4-BE49-F238E27FC236}">
                  <a16:creationId xmlns:a16="http://schemas.microsoft.com/office/drawing/2014/main" id="{D1F4EA2F-6212-47D1-B40C-FA852CD694B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8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19</xdr:row>
      <xdr:rowOff>102322</xdr:rowOff>
    </xdr:from>
    <xdr:to>
      <xdr:col>3</xdr:col>
      <xdr:colOff>604701</xdr:colOff>
      <xdr:row>19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2">
          <xdr14:nvContentPartPr>
            <xdr14:cNvPr id="97" name="筆跡 96">
              <a:extLst>
                <a:ext uri="{FF2B5EF4-FFF2-40B4-BE49-F238E27FC236}">
                  <a16:creationId xmlns:a16="http://schemas.microsoft.com/office/drawing/2014/main" id="{D82C9169-5C60-4031-A3FE-87FAB5E1F5C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8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4-23T06:15:08.592"/>
    </inkml:context>
    <inkml:brush xml:id="br0">
      <inkml:brushProperty name="width" value="0.025" units="cm"/>
      <inkml:brushProperty name="height" value="0.025" units="cm"/>
    </inkml:brush>
  </inkml:definitions>
  <inkml:traceGroup>
    <inkml:annotationXML>
      <emma:emma xmlns:emma="http://www.w3.org/2003/04/emma" version="1.0">
        <emma:interpretation id="{48D19E9A-6519-46C5-9F7E-8037D1C47FBD}" emma:medium="tactile" emma:mode="ink">
          <msink:context xmlns:msink="http://schemas.microsoft.com/ink/2010/main" type="writingRegion" rotatedBoundingBox="5462,12603 5491,12603 5491,12688 5462,12688"/>
        </emma:interpretation>
      </emma:emma>
    </inkml:annotationXML>
    <inkml:traceGroup>
      <inkml:annotationXML>
        <emma:emma xmlns:emma="http://www.w3.org/2003/04/emma" version="1.0">
          <emma:interpretation id="{AE6D006B-9A02-4016-BBFE-6728D39586E9}" emma:medium="tactile" emma:mode="ink">
            <msink:context xmlns:msink="http://schemas.microsoft.com/ink/2010/main" type="paragraph" rotatedBoundingBox="5462,12603 5491,12603 5491,12688 5462,12688" alignmentLevel="1"/>
          </emma:interpretation>
        </emma:emma>
      </inkml:annotationXML>
      <inkml:traceGroup>
        <inkml:annotationXML>
          <emma:emma xmlns:emma="http://www.w3.org/2003/04/emma" version="1.0">
            <emma:interpretation id="{B0429248-488B-4CFD-82C7-28885E762BDC}" emma:medium="tactile" emma:mode="ink">
              <msink:context xmlns:msink="http://schemas.microsoft.com/ink/2010/main" type="line" rotatedBoundingBox="5462,12603 5491,12603 5491,12688 5462,12688"/>
            </emma:interpretation>
          </emma:emma>
        </inkml:annotationXML>
        <inkml:traceGroup>
          <inkml:annotationXML>
            <emma:emma xmlns:emma="http://www.w3.org/2003/04/emma" version="1.0">
              <emma:interpretation id="{C1843972-3F88-42F0-9CD8-707F7E1B299C}" emma:medium="tactile" emma:mode="ink">
                <msink:context xmlns:msink="http://schemas.microsoft.com/ink/2010/main" type="inkWord" rotatedBoundingBox="5462,12603 5491,12603 5491,12688 5462,12688"/>
              </emma:interpretation>
              <emma:one-of disjunction-type="recognition" id="oneOf0">
                <emma:interpretation id="interp0" emma:lang="zh-TW" emma:confidence="0">
                  <emma:literal>「</emma:literal>
                </emma:interpretation>
                <emma:interpretation id="interp1" emma:lang="zh-TW" emma:confidence="0">
                  <emma:literal>/</emma:literal>
                </emma:interpretation>
                <emma:interpretation id="interp2" emma:lang="zh-TW" emma:confidence="0">
                  <emma:literal>〔</emma:literal>
                </emma:interpretation>
                <emma:interpretation id="interp3" emma:lang="zh-TW" emma:confidence="0">
                  <emma:literal>[</emma:literal>
                </emma:interpretation>
                <emma:interpretation id="interp4" emma:lang="zh-TW" emma:confidence="0">
                  <emma:literal>|</emma:literal>
                </emma:interpretation>
              </emma:one-of>
            </emma:emma>
          </inkml:annotationXML>
          <inkml:trace contextRef="#ctx0" brushRef="#br0">5492 12632 8320,'-15'-28'3072,"15"28"-1664,0 0-2432,0 0 192,0 14-1152,0 0-448,-14 15 32,14-1 32</inkml:trace>
        </inkml:traceGroup>
      </inkml:traceGroup>
    </inkml:traceGroup>
  </inkml:traceGroup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7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4-23T07:57:32.383"/>
    </inkml:context>
    <inkml:brush xml:id="br0">
      <inkml:brushProperty name="width" value="0.025" units="cm"/>
      <inkml:brushProperty name="height" value="0.025" units="cm"/>
    </inkml:brush>
  </inkml:definitions>
  <inkml:traceGroup>
    <inkml:annotationXML>
      <emma:emma xmlns:emma="http://www.w3.org/2003/04/emma" version="1.0">
        <emma:interpretation id="{222DDFC9-EDE4-471D-B5F8-26DABBD61435}" emma:medium="tactile" emma:mode="ink">
          <msink:context xmlns:msink="http://schemas.microsoft.com/ink/2010/main" type="writingRegion" rotatedBoundingBox="15333,596 15348,596 15348,611 15333,611"/>
        </emma:interpretation>
      </emma:emma>
    </inkml:annotationXML>
    <inkml:traceGroup>
      <inkml:annotationXML>
        <emma:emma xmlns:emma="http://www.w3.org/2003/04/emma" version="1.0">
          <emma:interpretation id="{7E604220-4681-4DA0-AF77-FAB482A39157}" emma:medium="tactile" emma:mode="ink">
            <msink:context xmlns:msink="http://schemas.microsoft.com/ink/2010/main" type="paragraph" rotatedBoundingBox="15333,596 15348,596 15348,611 15333,611" alignmentLevel="1"/>
          </emma:interpretation>
        </emma:emma>
      </inkml:annotationXML>
      <inkml:traceGroup>
        <inkml:annotationXML>
          <emma:emma xmlns:emma="http://www.w3.org/2003/04/emma" version="1.0">
            <emma:interpretation id="{649AA66B-2ADD-4FF6-B3ED-585078967CB4}" emma:medium="tactile" emma:mode="ink">
              <msink:context xmlns:msink="http://schemas.microsoft.com/ink/2010/main" type="line" rotatedBoundingBox="15333,596 15348,596 15348,611 15333,611"/>
            </emma:interpretation>
          </emma:emma>
        </inkml:annotationXML>
        <inkml:traceGroup>
          <inkml:annotationXML>
            <emma:emma xmlns:emma="http://www.w3.org/2003/04/emma" version="1.0">
              <emma:interpretation id="{4CC7A995-9CFA-4A52-ADC5-40892E4A7127}" emma:medium="tactile" emma:mode="ink">
                <msink:context xmlns:msink="http://schemas.microsoft.com/ink/2010/main" type="inkWord" rotatedBoundingBox="15333,596 15348,596 15348,611 15333,611"/>
              </emma:interpretation>
              <emma:one-of disjunction-type="recognition" id="oneOf0">
                <emma:interpretation id="interp0" emma:lang="zh-TW" emma:confidence="0">
                  <emma:literal>/</emma:literal>
                </emma:interpretation>
                <emma:interpretation id="interp1" emma:lang="zh-TW" emma:confidence="0">
                  <emma:literal>「</emma:literal>
                </emma:interpretation>
                <emma:interpretation id="interp2" emma:lang="zh-TW" emma:confidence="0">
                  <emma:literal>“</emma:literal>
                </emma:interpretation>
                <emma:interpretation id="interp3" emma:lang="zh-TW" emma:confidence="0">
                  <emma:literal>十</emma:literal>
                </emma:interpretation>
                <emma:interpretation id="interp4" emma:lang="zh-TW" emma:confidence="0">
                  <emma:literal>〔</emma:literal>
                </emma:interpretation>
              </emma:one-of>
            </emma:emma>
          </inkml:annotationXML>
          <inkml:trace contextRef="#ctx0" brushRef="#br0">15335 598 128,'0'0'0</inkml:trace>
        </inkml:traceGroup>
      </inkml:traceGroup>
    </inkml:traceGroup>
  </inkml:traceGroup>
</inkml:ink>
</file>

<file path=xl/ink/ink10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19T11:26:36.31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19T11:26:50.75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19T11:33:14.79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2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2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2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2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2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2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7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3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3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3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3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3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3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3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3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8:08.63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3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7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3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3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3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3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3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3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4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4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4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4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7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4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4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4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4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4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4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5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5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5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5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8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5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5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5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5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5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5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6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6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6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6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8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6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6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6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6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6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9:28.16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3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3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4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5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4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8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6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4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6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4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6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4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6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4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6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2T02:13:07.64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6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7T07:49:31.52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6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7T07:49:31.52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6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07T07:49:31.52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6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7T06:54:27.50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6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7T06:54:27.50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39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7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7T06:54:27.50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7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7T06:54:27.50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7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7T06:54:27.50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7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7T06:54:27.50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7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7T06:54:27.50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7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7T06:54:27.50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7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7T06:54:27.51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7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7T06:54:27.51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7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0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7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1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0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8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1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8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1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8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1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8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1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8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1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8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2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8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2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8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2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8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2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8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2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0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9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2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9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2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9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2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9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2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9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2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9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3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9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3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9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3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9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3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9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3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19T10:08:15.19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0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0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3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0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3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0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3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0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3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0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3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0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4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0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4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0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4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0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4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0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4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0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4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4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4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4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5T08:17:15.14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0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0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0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0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0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0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1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1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19T10:08:30.96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1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1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1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1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1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1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1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1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22T09:00:12.42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7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19T10:09:33.79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7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7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7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8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8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8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8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8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8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8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7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8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8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8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9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9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9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9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9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9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9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7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9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9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8.99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0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0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0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0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0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0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7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0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0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0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1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1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1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1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1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1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1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7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1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1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1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2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2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2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2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2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2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2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16T04:16:35.97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2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2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2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3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3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3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3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2T04:07:09.03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4-23T07:57:06.161"/>
    </inkml:context>
    <inkml:brush xml:id="br0">
      <inkml:brushProperty name="width" value="0.025" units="cm"/>
      <inkml:brushProperty name="height" value="0.025" units="cm"/>
    </inkml:brush>
  </inkml:definitions>
  <inkml:traceGroup>
    <inkml:annotationXML>
      <emma:emma xmlns:emma="http://www.w3.org/2003/04/emma" version="1.0">
        <emma:interpretation id="{A23BDFB9-A035-4CFB-A62C-03A144E4A6F9}" emma:medium="tactile" emma:mode="ink">
          <msink:context xmlns:msink="http://schemas.microsoft.com/ink/2010/main" type="inkDrawing"/>
        </emma:interpretation>
      </emma:emma>
    </inkml:annotationXML>
    <inkml:trace contextRef="#ctx0" brushRef="#br0">5492 12632 8320,'-15'-28'3072,"15"28"-1664,0 0-2432,0 0 192,0 14-1152,0 0-448,-14 15 32,14-1 32</inkml:trace>
  </inkml:traceGroup>
</inkml:ink>
</file>

<file path=xl/ink/ink9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4-23T07:57:30.577"/>
    </inkml:context>
    <inkml:brush xml:id="br0">
      <inkml:brushProperty name="width" value="0.025" units="cm"/>
      <inkml:brushProperty name="height" value="0.025" units="cm"/>
    </inkml:brush>
  </inkml:definitions>
  <inkml:traceGroup>
    <inkml:annotationXML>
      <emma:emma xmlns:emma="http://www.w3.org/2003/04/emma" version="1.0">
        <emma:interpretation id="{16CBCAEA-EFC0-4074-9868-84031AB35755}" emma:medium="tactile" emma:mode="ink">
          <msink:context xmlns:msink="http://schemas.microsoft.com/ink/2010/main" type="writingRegion" rotatedBoundingBox="21237,170 21251,170 21251,227 21237,227"/>
        </emma:interpretation>
      </emma:emma>
    </inkml:annotationXML>
    <inkml:traceGroup>
      <inkml:annotationXML>
        <emma:emma xmlns:emma="http://www.w3.org/2003/04/emma" version="1.0">
          <emma:interpretation id="{E6A0A9D5-6638-4EEA-B712-F1F39D779DD0}" emma:medium="tactile" emma:mode="ink">
            <msink:context xmlns:msink="http://schemas.microsoft.com/ink/2010/main" type="paragraph" rotatedBoundingBox="21237,170 21251,170 21251,227 21237,227" alignmentLevel="1"/>
          </emma:interpretation>
        </emma:emma>
      </inkml:annotationXML>
      <inkml:traceGroup>
        <inkml:annotationXML>
          <emma:emma xmlns:emma="http://www.w3.org/2003/04/emma" version="1.0">
            <emma:interpretation id="{3E9F90EE-C273-4EFC-929C-AAAC695798B4}" emma:medium="tactile" emma:mode="ink">
              <msink:context xmlns:msink="http://schemas.microsoft.com/ink/2010/main" type="line" rotatedBoundingBox="21237,170 21251,170 21251,227 21237,227"/>
            </emma:interpretation>
          </emma:emma>
        </inkml:annotationXML>
        <inkml:traceGroup>
          <inkml:annotationXML>
            <emma:emma xmlns:emma="http://www.w3.org/2003/04/emma" version="1.0">
              <emma:interpretation id="{195F69FB-7B79-4098-9EA1-CBA01837034F}" emma:medium="tactile" emma:mode="ink">
                <msink:context xmlns:msink="http://schemas.microsoft.com/ink/2010/main" type="inkWord" rotatedBoundingBox="21237,170 21251,170 21251,227 21237,227"/>
              </emma:interpretation>
              <emma:one-of disjunction-type="recognition" id="oneOf0">
                <emma:interpretation id="interp0" emma:lang="zh-TW" emma:confidence="0">
                  <emma:literal>丿</emma:literal>
                </emma:interpretation>
                <emma:interpretation id="interp1" emma:lang="zh-TW" emma:confidence="0">
                  <emma:literal>!</emma:literal>
                </emma:interpretation>
                <emma:interpretation id="interp2" emma:lang="zh-TW" emma:confidence="0">
                  <emma:literal>,</emma:literal>
                </emma:interpretation>
                <emma:interpretation id="interp3" emma:lang="zh-TW" emma:confidence="0">
                  <emma:literal>少</emma:literal>
                </emma:interpretation>
                <emma:interpretation id="interp4" emma:lang="zh-TW" emma:confidence="0">
                  <emma:literal>’</emma:literal>
                </emma:interpretation>
              </emma:one-of>
            </emma:emma>
          </inkml:annotationXML>
          <inkml:trace contextRef="#ctx0" brushRef="#br0">21253 186 8576,'0'-15'3232,"0"15"-1728,0 0-1696,0 0 544,0 0-384,0 0 32,0 0-288,0 0-128,0 0-1760,0 15-736,0-1 32,-14 14 96</inkml:trace>
        </inkml:traceGroup>
      </inkml:traceGroup>
    </inkml:traceGroup>
  </inkml:traceGroup>
</inkml: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A59"/>
  <sheetViews>
    <sheetView view="pageBreakPreview" topLeftCell="A7" zoomScale="106" zoomScaleNormal="100" zoomScaleSheetLayoutView="106" workbookViewId="0">
      <selection activeCell="E9" sqref="E9:E10"/>
    </sheetView>
  </sheetViews>
  <sheetFormatPr defaultColWidth="8.875" defaultRowHeight="21" customHeight="1"/>
  <cols>
    <col min="1" max="1" width="8.625" style="4" customWidth="1"/>
    <col min="2" max="2" width="10.625" style="5" customWidth="1"/>
    <col min="3" max="3" width="16.375" style="1" customWidth="1"/>
    <col min="4" max="4" width="3" style="1" customWidth="1"/>
    <col min="5" max="5" width="14.25" style="1" customWidth="1"/>
    <col min="6" max="6" width="3" style="1" customWidth="1"/>
    <col min="7" max="7" width="10.75" style="1" customWidth="1"/>
    <col min="8" max="8" width="15.375" style="1" customWidth="1"/>
    <col min="9" max="9" width="5.75" style="1" customWidth="1"/>
    <col min="10" max="12" width="4.625" style="1" customWidth="1"/>
    <col min="13" max="13" width="3.625" style="1" customWidth="1"/>
    <col min="14" max="14" width="3.375" style="1" customWidth="1"/>
    <col min="15" max="15" width="4.625" style="1" customWidth="1"/>
    <col min="16" max="16" width="6.5" style="6" customWidth="1"/>
    <col min="17" max="16384" width="8.875" style="1"/>
  </cols>
  <sheetData>
    <row r="1" spans="1:27" s="2" customFormat="1" ht="21" customHeight="1" thickBot="1">
      <c r="A1" s="274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1"/>
    </row>
    <row r="2" spans="1:27" s="66" customFormat="1" ht="23.25" customHeight="1">
      <c r="A2" s="64" t="s">
        <v>41</v>
      </c>
      <c r="B2" s="278" t="s">
        <v>42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9"/>
      <c r="Q2" s="65"/>
      <c r="V2" s="88"/>
      <c r="W2" s="88"/>
      <c r="X2" s="88"/>
      <c r="Y2" s="88"/>
    </row>
    <row r="3" spans="1:27" s="66" customFormat="1" ht="23.25" customHeight="1" thickBot="1">
      <c r="A3" s="67" t="s">
        <v>43</v>
      </c>
      <c r="B3" s="280" t="s">
        <v>44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1"/>
      <c r="Q3" s="65"/>
      <c r="V3" s="88"/>
      <c r="W3" s="88"/>
      <c r="X3" s="88"/>
      <c r="Y3" s="88"/>
    </row>
    <row r="4" spans="1:27" s="2" customFormat="1" ht="27.6" customHeight="1" thickBot="1">
      <c r="A4" s="27" t="s">
        <v>0</v>
      </c>
      <c r="B4" s="28" t="s">
        <v>1</v>
      </c>
      <c r="C4" s="275" t="s">
        <v>2</v>
      </c>
      <c r="D4" s="276"/>
      <c r="E4" s="275" t="s">
        <v>3</v>
      </c>
      <c r="F4" s="277"/>
      <c r="G4" s="29" t="s">
        <v>4</v>
      </c>
      <c r="H4" s="30" t="s">
        <v>5</v>
      </c>
      <c r="I4" s="63" t="s">
        <v>9</v>
      </c>
      <c r="J4" s="31" t="s">
        <v>10</v>
      </c>
      <c r="K4" s="31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32" t="s">
        <v>16</v>
      </c>
      <c r="Q4" s="1"/>
      <c r="R4" s="73"/>
      <c r="S4" s="73"/>
      <c r="T4" s="73"/>
      <c r="U4" s="73"/>
      <c r="V4" s="74"/>
      <c r="W4" s="89"/>
      <c r="X4" s="71"/>
      <c r="Y4" s="71"/>
    </row>
    <row r="5" spans="1:27" s="2" customFormat="1" ht="18" customHeight="1">
      <c r="A5" s="19">
        <v>44317</v>
      </c>
      <c r="B5" s="216" t="s">
        <v>234</v>
      </c>
      <c r="C5" s="191" t="s">
        <v>235</v>
      </c>
      <c r="D5" s="196"/>
      <c r="E5" s="191" t="s">
        <v>237</v>
      </c>
      <c r="F5" s="196"/>
      <c r="G5" s="196"/>
      <c r="H5" s="191" t="s">
        <v>239</v>
      </c>
      <c r="I5" s="197"/>
      <c r="J5" s="233">
        <v>5.8</v>
      </c>
      <c r="K5" s="233">
        <v>2.8</v>
      </c>
      <c r="L5" s="233">
        <v>0.5</v>
      </c>
      <c r="M5" s="233"/>
      <c r="N5" s="233"/>
      <c r="O5" s="233">
        <v>2.6</v>
      </c>
      <c r="P5" s="222">
        <f t="shared" ref="P5" si="0">(J5*70+K5*75+L5*25+M5*60+N5*120+O5*45)</f>
        <v>745.5</v>
      </c>
      <c r="Q5" s="1"/>
      <c r="R5" s="87"/>
      <c r="S5" s="87"/>
      <c r="T5" s="87"/>
      <c r="U5" s="87"/>
      <c r="V5" s="87"/>
      <c r="W5" s="89"/>
      <c r="X5" s="71"/>
      <c r="Y5" s="71"/>
    </row>
    <row r="6" spans="1:27" s="2" customFormat="1" ht="18" customHeight="1" thickBot="1">
      <c r="A6" s="20" t="s">
        <v>240</v>
      </c>
      <c r="B6" s="221"/>
      <c r="C6" s="203" t="s">
        <v>236</v>
      </c>
      <c r="D6" s="199"/>
      <c r="E6" s="203" t="s">
        <v>238</v>
      </c>
      <c r="F6" s="199"/>
      <c r="G6" s="199"/>
      <c r="H6" s="203" t="s">
        <v>239</v>
      </c>
      <c r="I6" s="200"/>
      <c r="J6" s="240"/>
      <c r="K6" s="240"/>
      <c r="L6" s="240"/>
      <c r="M6" s="240"/>
      <c r="N6" s="240"/>
      <c r="O6" s="240"/>
      <c r="P6" s="232" t="e">
        <v>#VALUE!</v>
      </c>
      <c r="Q6" s="1"/>
      <c r="R6" s="87"/>
      <c r="S6" s="87"/>
      <c r="T6" s="87"/>
      <c r="U6" s="87"/>
      <c r="V6" s="87"/>
      <c r="W6" s="89"/>
      <c r="X6" s="71"/>
      <c r="Y6" s="71"/>
    </row>
    <row r="7" spans="1:27" ht="18" customHeight="1">
      <c r="A7" s="206">
        <v>44319</v>
      </c>
      <c r="B7" s="284" t="s">
        <v>241</v>
      </c>
      <c r="C7" s="285"/>
      <c r="D7" s="285"/>
      <c r="E7" s="285"/>
      <c r="F7" s="285"/>
      <c r="G7" s="285"/>
      <c r="H7" s="285"/>
      <c r="I7" s="286"/>
      <c r="J7" s="270"/>
      <c r="K7" s="268"/>
      <c r="L7" s="268"/>
      <c r="M7" s="268"/>
      <c r="N7" s="268"/>
      <c r="O7" s="268"/>
      <c r="P7" s="282"/>
      <c r="S7" s="92"/>
      <c r="T7" s="212"/>
    </row>
    <row r="8" spans="1:27" s="3" customFormat="1" ht="18" customHeight="1">
      <c r="A8" s="202" t="s">
        <v>17</v>
      </c>
      <c r="B8" s="287"/>
      <c r="C8" s="288"/>
      <c r="D8" s="288"/>
      <c r="E8" s="288"/>
      <c r="F8" s="288"/>
      <c r="G8" s="288"/>
      <c r="H8" s="288"/>
      <c r="I8" s="289"/>
      <c r="J8" s="271"/>
      <c r="K8" s="269"/>
      <c r="L8" s="269"/>
      <c r="M8" s="269"/>
      <c r="N8" s="269"/>
      <c r="O8" s="269"/>
      <c r="P8" s="283"/>
      <c r="S8" s="93"/>
      <c r="T8" s="212"/>
    </row>
    <row r="9" spans="1:27" ht="18" customHeight="1">
      <c r="A9" s="16">
        <f>A7+1</f>
        <v>44320</v>
      </c>
      <c r="B9" s="216" t="s">
        <v>389</v>
      </c>
      <c r="C9" s="33" t="s">
        <v>164</v>
      </c>
      <c r="D9" s="216" t="s">
        <v>54</v>
      </c>
      <c r="E9" s="61" t="s">
        <v>390</v>
      </c>
      <c r="F9" s="216" t="s">
        <v>50</v>
      </c>
      <c r="G9" s="216" t="s">
        <v>370</v>
      </c>
      <c r="H9" s="33" t="s">
        <v>175</v>
      </c>
      <c r="I9" s="218" t="s">
        <v>59</v>
      </c>
      <c r="J9" s="243">
        <v>5.2</v>
      </c>
      <c r="K9" s="234">
        <v>1.8</v>
      </c>
      <c r="L9" s="234">
        <v>2</v>
      </c>
      <c r="M9" s="234"/>
      <c r="N9" s="234">
        <v>1</v>
      </c>
      <c r="O9" s="234">
        <v>1.9</v>
      </c>
      <c r="P9" s="223">
        <f t="shared" ref="P9:P15" si="1">(J9*70+K9*75+L9*25+M9*60+N9*120+O9*45)</f>
        <v>754.5</v>
      </c>
    </row>
    <row r="10" spans="1:27" s="3" customFormat="1" ht="18" customHeight="1">
      <c r="A10" s="15" t="s">
        <v>18</v>
      </c>
      <c r="B10" s="221"/>
      <c r="C10" s="25" t="s">
        <v>165</v>
      </c>
      <c r="D10" s="221"/>
      <c r="E10" s="62" t="s">
        <v>391</v>
      </c>
      <c r="F10" s="221"/>
      <c r="G10" s="221"/>
      <c r="H10" s="34" t="s">
        <v>176</v>
      </c>
      <c r="I10" s="242"/>
      <c r="J10" s="243"/>
      <c r="K10" s="234"/>
      <c r="L10" s="234"/>
      <c r="M10" s="234"/>
      <c r="N10" s="234"/>
      <c r="O10" s="234"/>
      <c r="P10" s="223" t="e">
        <v>#VALUE!</v>
      </c>
      <c r="V10" s="92"/>
      <c r="W10" s="212"/>
    </row>
    <row r="11" spans="1:27" s="77" customFormat="1" ht="18" customHeight="1">
      <c r="A11" s="17">
        <f>A9+1</f>
        <v>44321</v>
      </c>
      <c r="B11" s="257" t="s">
        <v>37</v>
      </c>
      <c r="C11" s="80" t="s">
        <v>147</v>
      </c>
      <c r="D11" s="257" t="s">
        <v>50</v>
      </c>
      <c r="E11" s="100" t="s">
        <v>148</v>
      </c>
      <c r="F11" s="257" t="s">
        <v>55</v>
      </c>
      <c r="G11" s="257" t="s">
        <v>378</v>
      </c>
      <c r="H11" s="75" t="s">
        <v>111</v>
      </c>
      <c r="I11" s="259"/>
      <c r="J11" s="243">
        <v>5.6</v>
      </c>
      <c r="K11" s="234">
        <v>2.2000000000000002</v>
      </c>
      <c r="L11" s="234">
        <v>1.6</v>
      </c>
      <c r="M11" s="234"/>
      <c r="N11" s="234"/>
      <c r="O11" s="234">
        <v>2.2000000000000002</v>
      </c>
      <c r="P11" s="223">
        <f t="shared" ref="P11" si="2">(J11*70+K11*75+L11*25+M11*60+N11*120+O11*45)</f>
        <v>696</v>
      </c>
      <c r="S11" s="95"/>
      <c r="T11" s="215"/>
      <c r="V11" s="93"/>
      <c r="W11" s="212"/>
    </row>
    <row r="12" spans="1:27" s="77" customFormat="1" ht="18" customHeight="1">
      <c r="A12" s="15" t="s">
        <v>19</v>
      </c>
      <c r="B12" s="258"/>
      <c r="C12" s="78" t="s">
        <v>149</v>
      </c>
      <c r="D12" s="258"/>
      <c r="E12" s="101" t="s">
        <v>108</v>
      </c>
      <c r="F12" s="258"/>
      <c r="G12" s="258"/>
      <c r="H12" s="78" t="s">
        <v>150</v>
      </c>
      <c r="I12" s="260"/>
      <c r="J12" s="244"/>
      <c r="K12" s="237"/>
      <c r="L12" s="237"/>
      <c r="M12" s="234"/>
      <c r="N12" s="237"/>
      <c r="O12" s="237"/>
      <c r="P12" s="223" t="e">
        <v>#VALUE!</v>
      </c>
      <c r="S12" s="96"/>
      <c r="T12" s="215"/>
      <c r="U12" s="92"/>
    </row>
    <row r="13" spans="1:27" ht="17.649999999999999" customHeight="1">
      <c r="A13" s="17">
        <f>A11+1</f>
        <v>44322</v>
      </c>
      <c r="B13" s="216" t="s">
        <v>139</v>
      </c>
      <c r="C13" s="60" t="s">
        <v>166</v>
      </c>
      <c r="D13" s="216" t="s">
        <v>52</v>
      </c>
      <c r="E13" s="35" t="s">
        <v>168</v>
      </c>
      <c r="F13" s="216" t="s">
        <v>50</v>
      </c>
      <c r="G13" s="216" t="s">
        <v>371</v>
      </c>
      <c r="H13" s="35" t="s">
        <v>171</v>
      </c>
      <c r="I13" s="218" t="s">
        <v>56</v>
      </c>
      <c r="J13" s="234">
        <v>5.5</v>
      </c>
      <c r="K13" s="234">
        <v>2.1</v>
      </c>
      <c r="L13" s="234">
        <v>1.5</v>
      </c>
      <c r="M13" s="234">
        <v>1</v>
      </c>
      <c r="N13" s="234"/>
      <c r="O13" s="234">
        <v>1.9</v>
      </c>
      <c r="P13" s="223">
        <f t="shared" ref="P13" si="3">(J13*70+K13*75+L13*25+M13*60+N13*120+O13*45)</f>
        <v>725.5</v>
      </c>
      <c r="U13" s="93"/>
      <c r="V13" s="215"/>
      <c r="W13" s="95"/>
      <c r="X13" s="215"/>
      <c r="Y13" s="215"/>
      <c r="Z13" s="94"/>
      <c r="AA13" s="227"/>
    </row>
    <row r="14" spans="1:27" s="3" customFormat="1" ht="17.649999999999999" customHeight="1">
      <c r="A14" s="15" t="s">
        <v>20</v>
      </c>
      <c r="B14" s="221"/>
      <c r="C14" s="34" t="s">
        <v>167</v>
      </c>
      <c r="D14" s="221"/>
      <c r="E14" s="34" t="s">
        <v>369</v>
      </c>
      <c r="F14" s="221"/>
      <c r="G14" s="221"/>
      <c r="H14" s="26" t="s">
        <v>172</v>
      </c>
      <c r="I14" s="242"/>
      <c r="J14" s="234"/>
      <c r="K14" s="234"/>
      <c r="L14" s="234"/>
      <c r="M14" s="234"/>
      <c r="N14" s="234"/>
      <c r="O14" s="234"/>
      <c r="P14" s="223" t="e">
        <v>#VALUE!</v>
      </c>
      <c r="U14" s="96"/>
      <c r="V14" s="215"/>
      <c r="W14" s="96"/>
      <c r="X14" s="215"/>
      <c r="Y14" s="215"/>
      <c r="Z14" s="96"/>
      <c r="AA14" s="227"/>
    </row>
    <row r="15" spans="1:27" ht="17.649999999999999" customHeight="1">
      <c r="A15" s="17">
        <f>A13+1</f>
        <v>44323</v>
      </c>
      <c r="B15" s="216" t="s">
        <v>8</v>
      </c>
      <c r="C15" s="178" t="s">
        <v>224</v>
      </c>
      <c r="D15" s="216" t="s">
        <v>54</v>
      </c>
      <c r="E15" s="35" t="s">
        <v>169</v>
      </c>
      <c r="F15" s="272" t="s">
        <v>57</v>
      </c>
      <c r="G15" s="216" t="s">
        <v>372</v>
      </c>
      <c r="H15" s="33" t="s">
        <v>173</v>
      </c>
      <c r="I15" s="264"/>
      <c r="J15" s="234">
        <v>5.5</v>
      </c>
      <c r="K15" s="234">
        <v>2</v>
      </c>
      <c r="L15" s="234">
        <v>1.7</v>
      </c>
      <c r="M15" s="234"/>
      <c r="N15" s="234"/>
      <c r="O15" s="234">
        <v>2.2999999999999998</v>
      </c>
      <c r="P15" s="223">
        <f t="shared" si="1"/>
        <v>681</v>
      </c>
    </row>
    <row r="16" spans="1:27" s="3" customFormat="1" ht="17.649999999999999" customHeight="1" thickBot="1">
      <c r="A16" s="18" t="s">
        <v>39</v>
      </c>
      <c r="B16" s="263"/>
      <c r="C16" s="177" t="s">
        <v>225</v>
      </c>
      <c r="D16" s="263"/>
      <c r="E16" s="24" t="s">
        <v>170</v>
      </c>
      <c r="F16" s="273"/>
      <c r="G16" s="263"/>
      <c r="H16" s="24" t="s">
        <v>174</v>
      </c>
      <c r="I16" s="265"/>
      <c r="J16" s="240"/>
      <c r="K16" s="240"/>
      <c r="L16" s="240"/>
      <c r="M16" s="240"/>
      <c r="N16" s="240"/>
      <c r="O16" s="240"/>
      <c r="P16" s="232" t="e">
        <v>#VALUE!</v>
      </c>
      <c r="S16" s="99"/>
      <c r="T16" s="212"/>
    </row>
    <row r="17" spans="1:23" ht="17.649999999999999" customHeight="1">
      <c r="A17" s="17">
        <f>A15+3</f>
        <v>44326</v>
      </c>
      <c r="B17" s="224" t="s">
        <v>38</v>
      </c>
      <c r="C17" s="195" t="s">
        <v>104</v>
      </c>
      <c r="D17" s="217" t="s">
        <v>52</v>
      </c>
      <c r="E17" s="33" t="s">
        <v>181</v>
      </c>
      <c r="F17" s="224" t="s">
        <v>54</v>
      </c>
      <c r="G17" s="216" t="s">
        <v>379</v>
      </c>
      <c r="H17" s="55" t="s">
        <v>217</v>
      </c>
      <c r="I17" s="225" t="s">
        <v>40</v>
      </c>
      <c r="J17" s="256">
        <v>5.4</v>
      </c>
      <c r="K17" s="220">
        <v>1.8</v>
      </c>
      <c r="L17" s="220">
        <v>1.8</v>
      </c>
      <c r="M17" s="233">
        <v>1</v>
      </c>
      <c r="N17" s="220"/>
      <c r="O17" s="220">
        <v>1.9</v>
      </c>
      <c r="P17" s="222">
        <f t="shared" ref="P17" si="4">(J17*70+K17*75+L17*25+M17*60+N17*120+O17*45)</f>
        <v>703.5</v>
      </c>
      <c r="S17" s="155"/>
      <c r="T17" s="212"/>
      <c r="U17" s="92"/>
    </row>
    <row r="18" spans="1:23" s="3" customFormat="1" ht="17.649999999999999" customHeight="1">
      <c r="A18" s="15" t="s">
        <v>17</v>
      </c>
      <c r="B18" s="221"/>
      <c r="C18" s="21" t="s">
        <v>163</v>
      </c>
      <c r="D18" s="221"/>
      <c r="E18" s="34" t="s">
        <v>182</v>
      </c>
      <c r="F18" s="221"/>
      <c r="G18" s="221"/>
      <c r="H18" s="56" t="s">
        <v>218</v>
      </c>
      <c r="I18" s="226"/>
      <c r="J18" s="243"/>
      <c r="K18" s="234"/>
      <c r="L18" s="234"/>
      <c r="M18" s="234"/>
      <c r="N18" s="234"/>
      <c r="O18" s="234"/>
      <c r="P18" s="223" t="e">
        <v>#VALUE!</v>
      </c>
      <c r="U18" s="93"/>
    </row>
    <row r="19" spans="1:23" ht="17.649999999999999" customHeight="1">
      <c r="A19" s="16">
        <f>A17+1</f>
        <v>44327</v>
      </c>
      <c r="B19" s="216" t="s">
        <v>138</v>
      </c>
      <c r="C19" s="33" t="s">
        <v>177</v>
      </c>
      <c r="D19" s="217" t="s">
        <v>52</v>
      </c>
      <c r="E19" s="35" t="s">
        <v>105</v>
      </c>
      <c r="F19" s="216" t="s">
        <v>50</v>
      </c>
      <c r="G19" s="216" t="s">
        <v>373</v>
      </c>
      <c r="H19" s="35" t="s">
        <v>114</v>
      </c>
      <c r="I19" s="218"/>
      <c r="J19" s="243">
        <v>5.6</v>
      </c>
      <c r="K19" s="234">
        <v>1.9</v>
      </c>
      <c r="L19" s="234">
        <v>1.9</v>
      </c>
      <c r="M19" s="234"/>
      <c r="N19" s="234"/>
      <c r="O19" s="234">
        <v>2.1</v>
      </c>
      <c r="P19" s="223">
        <f t="shared" ref="P19" si="5">(J19*70+K19*75+L19*25+M19*60+N19*120+O19*45)</f>
        <v>676.5</v>
      </c>
      <c r="R19" s="119"/>
      <c r="S19" s="95"/>
      <c r="T19" s="215"/>
    </row>
    <row r="20" spans="1:23" s="3" customFormat="1" ht="17.649999999999999" customHeight="1">
      <c r="A20" s="15" t="s">
        <v>18</v>
      </c>
      <c r="B20" s="221"/>
      <c r="C20" s="21" t="s">
        <v>178</v>
      </c>
      <c r="D20" s="221"/>
      <c r="E20" s="34" t="s">
        <v>183</v>
      </c>
      <c r="F20" s="221"/>
      <c r="G20" s="221"/>
      <c r="H20" s="34" t="s">
        <v>132</v>
      </c>
      <c r="I20" s="242"/>
      <c r="J20" s="243"/>
      <c r="K20" s="234"/>
      <c r="L20" s="234"/>
      <c r="M20" s="234"/>
      <c r="N20" s="234"/>
      <c r="O20" s="234"/>
      <c r="P20" s="223" t="e">
        <v>#VALUE!</v>
      </c>
      <c r="R20" s="120"/>
      <c r="S20" s="96"/>
      <c r="T20" s="215"/>
    </row>
    <row r="21" spans="1:23" s="77" customFormat="1" ht="17.649999999999999" customHeight="1">
      <c r="A21" s="17">
        <f>A19+1</f>
        <v>44328</v>
      </c>
      <c r="B21" s="257" t="s">
        <v>37</v>
      </c>
      <c r="C21" s="75" t="s">
        <v>151</v>
      </c>
      <c r="D21" s="257" t="s">
        <v>50</v>
      </c>
      <c r="E21" s="194" t="s">
        <v>153</v>
      </c>
      <c r="F21" s="257" t="s">
        <v>55</v>
      </c>
      <c r="G21" s="257" t="s">
        <v>381</v>
      </c>
      <c r="H21" s="75" t="s">
        <v>115</v>
      </c>
      <c r="I21" s="259"/>
      <c r="J21" s="243">
        <v>5.6</v>
      </c>
      <c r="K21" s="234">
        <v>1.8</v>
      </c>
      <c r="L21" s="234">
        <v>2.2000000000000002</v>
      </c>
      <c r="M21" s="234"/>
      <c r="N21" s="234"/>
      <c r="O21" s="234">
        <v>2.2999999999999998</v>
      </c>
      <c r="P21" s="223">
        <f t="shared" ref="P21" si="6">(J21*70+K21*75+L21*25+M21*60+N21*120+O21*45)</f>
        <v>685.5</v>
      </c>
    </row>
    <row r="22" spans="1:23" s="81" customFormat="1" ht="17.649999999999999" customHeight="1">
      <c r="A22" s="15" t="s">
        <v>19</v>
      </c>
      <c r="B22" s="258"/>
      <c r="C22" s="78" t="s">
        <v>152</v>
      </c>
      <c r="D22" s="258"/>
      <c r="E22" s="193" t="s">
        <v>121</v>
      </c>
      <c r="F22" s="258"/>
      <c r="G22" s="258"/>
      <c r="H22" s="78" t="s">
        <v>116</v>
      </c>
      <c r="I22" s="260"/>
      <c r="J22" s="244"/>
      <c r="K22" s="237"/>
      <c r="L22" s="237"/>
      <c r="M22" s="234"/>
      <c r="N22" s="237"/>
      <c r="O22" s="237"/>
      <c r="P22" s="223" t="e">
        <v>#VALUE!</v>
      </c>
    </row>
    <row r="23" spans="1:23" ht="17.649999999999999" customHeight="1">
      <c r="A23" s="17">
        <f>A21+1</f>
        <v>44329</v>
      </c>
      <c r="B23" s="216" t="s">
        <v>140</v>
      </c>
      <c r="C23" s="167" t="s">
        <v>179</v>
      </c>
      <c r="D23" s="213" t="s">
        <v>53</v>
      </c>
      <c r="E23" s="61" t="s">
        <v>221</v>
      </c>
      <c r="F23" s="216" t="s">
        <v>50</v>
      </c>
      <c r="G23" s="216" t="s">
        <v>375</v>
      </c>
      <c r="H23" s="22" t="s">
        <v>117</v>
      </c>
      <c r="I23" s="218" t="s">
        <v>56</v>
      </c>
      <c r="J23" s="234">
        <v>5.2</v>
      </c>
      <c r="K23" s="234">
        <v>1.9</v>
      </c>
      <c r="L23" s="234">
        <v>2.1</v>
      </c>
      <c r="M23" s="234">
        <v>1</v>
      </c>
      <c r="N23" s="234"/>
      <c r="O23" s="234">
        <v>2.2000000000000002</v>
      </c>
      <c r="P23" s="223">
        <f t="shared" ref="P23" si="7">(J23*70+K23*75+L23*25+M23*60+N23*120+O23*45)</f>
        <v>718</v>
      </c>
      <c r="S23" s="92"/>
    </row>
    <row r="24" spans="1:23" s="7" customFormat="1" ht="17.649999999999999" customHeight="1">
      <c r="A24" s="15" t="s">
        <v>20</v>
      </c>
      <c r="B24" s="221"/>
      <c r="C24" s="186" t="s">
        <v>180</v>
      </c>
      <c r="D24" s="214"/>
      <c r="E24" s="62" t="s">
        <v>222</v>
      </c>
      <c r="F24" s="221"/>
      <c r="G24" s="221"/>
      <c r="H24" s="23" t="s">
        <v>118</v>
      </c>
      <c r="I24" s="242"/>
      <c r="J24" s="234"/>
      <c r="K24" s="234"/>
      <c r="L24" s="234"/>
      <c r="M24" s="234"/>
      <c r="N24" s="234"/>
      <c r="O24" s="234"/>
      <c r="P24" s="223" t="e">
        <v>#VALUE!</v>
      </c>
      <c r="S24" s="93"/>
      <c r="T24" s="92"/>
    </row>
    <row r="25" spans="1:23" ht="17.649999999999999" customHeight="1">
      <c r="A25" s="17">
        <f>A23+1</f>
        <v>44330</v>
      </c>
      <c r="B25" s="216" t="s">
        <v>8</v>
      </c>
      <c r="C25" s="167" t="s">
        <v>392</v>
      </c>
      <c r="D25" s="216" t="s">
        <v>52</v>
      </c>
      <c r="E25" s="33" t="s">
        <v>124</v>
      </c>
      <c r="F25" s="216" t="s">
        <v>50</v>
      </c>
      <c r="G25" s="216" t="s">
        <v>374</v>
      </c>
      <c r="H25" s="35" t="s">
        <v>185</v>
      </c>
      <c r="I25" s="264"/>
      <c r="J25" s="234">
        <v>5.5</v>
      </c>
      <c r="K25" s="234">
        <v>1.9</v>
      </c>
      <c r="L25" s="234">
        <v>1.9</v>
      </c>
      <c r="M25" s="234"/>
      <c r="N25" s="234"/>
      <c r="O25" s="234">
        <v>2.1</v>
      </c>
      <c r="P25" s="223">
        <f t="shared" ref="P25" si="8">(J25*70+K25*75+L25*25+M25*60+N25*120+O25*45)</f>
        <v>669.5</v>
      </c>
      <c r="T25" s="93"/>
    </row>
    <row r="26" spans="1:23" ht="17.649999999999999" customHeight="1" thickBot="1">
      <c r="A26" s="18" t="s">
        <v>7</v>
      </c>
      <c r="B26" s="263"/>
      <c r="C26" s="177" t="s">
        <v>223</v>
      </c>
      <c r="D26" s="263"/>
      <c r="E26" s="24" t="s">
        <v>184</v>
      </c>
      <c r="F26" s="263"/>
      <c r="G26" s="263"/>
      <c r="H26" s="24" t="s">
        <v>186</v>
      </c>
      <c r="I26" s="265"/>
      <c r="J26" s="240"/>
      <c r="K26" s="240"/>
      <c r="L26" s="240"/>
      <c r="M26" s="240"/>
      <c r="N26" s="240"/>
      <c r="O26" s="240"/>
      <c r="P26" s="232" t="e">
        <v>#VALUE!</v>
      </c>
      <c r="S26" s="99"/>
      <c r="T26" s="212"/>
    </row>
    <row r="27" spans="1:23" s="2" customFormat="1" ht="17.649999999999999" customHeight="1">
      <c r="A27" s="17">
        <f>A25+3</f>
        <v>44333</v>
      </c>
      <c r="B27" s="217" t="s">
        <v>38</v>
      </c>
      <c r="C27" s="33" t="s">
        <v>110</v>
      </c>
      <c r="D27" s="216" t="s">
        <v>51</v>
      </c>
      <c r="E27" s="33" t="s">
        <v>190</v>
      </c>
      <c r="F27" s="217" t="s">
        <v>50</v>
      </c>
      <c r="G27" s="216" t="s">
        <v>383</v>
      </c>
      <c r="H27" s="55" t="s">
        <v>125</v>
      </c>
      <c r="I27" s="226" t="s">
        <v>40</v>
      </c>
      <c r="J27" s="256">
        <v>5.4</v>
      </c>
      <c r="K27" s="220">
        <v>2</v>
      </c>
      <c r="L27" s="220">
        <v>1.8</v>
      </c>
      <c r="M27" s="233">
        <v>1</v>
      </c>
      <c r="N27" s="220"/>
      <c r="O27" s="220">
        <v>2</v>
      </c>
      <c r="P27" s="222">
        <f t="shared" ref="P27" si="9">(J27*70+K27*75+L27*25+M27*60+N27*120+O27*45)</f>
        <v>723</v>
      </c>
      <c r="R27" s="71"/>
      <c r="S27" s="93"/>
      <c r="T27" s="212"/>
      <c r="U27" s="71"/>
      <c r="V27" s="71"/>
      <c r="W27" s="71"/>
    </row>
    <row r="28" spans="1:23" s="2" customFormat="1" ht="17.649999999999999" customHeight="1">
      <c r="A28" s="20" t="s">
        <v>21</v>
      </c>
      <c r="B28" s="221"/>
      <c r="C28" s="34" t="s">
        <v>187</v>
      </c>
      <c r="D28" s="221"/>
      <c r="E28" s="34" t="s">
        <v>191</v>
      </c>
      <c r="F28" s="221"/>
      <c r="G28" s="221"/>
      <c r="H28" s="56" t="s">
        <v>126</v>
      </c>
      <c r="I28" s="290"/>
      <c r="J28" s="243"/>
      <c r="K28" s="234"/>
      <c r="L28" s="234"/>
      <c r="M28" s="234"/>
      <c r="N28" s="234"/>
      <c r="O28" s="234"/>
      <c r="P28" s="223" t="e">
        <v>#VALUE!</v>
      </c>
      <c r="R28" s="8"/>
      <c r="S28" s="71"/>
      <c r="T28" s="71"/>
      <c r="U28" s="71"/>
      <c r="V28" s="71"/>
      <c r="W28" s="71"/>
    </row>
    <row r="29" spans="1:23" s="2" customFormat="1" ht="17.649999999999999" customHeight="1">
      <c r="A29" s="17">
        <f>A27+1</f>
        <v>44334</v>
      </c>
      <c r="B29" s="241" t="s">
        <v>138</v>
      </c>
      <c r="C29" s="33" t="s">
        <v>189</v>
      </c>
      <c r="D29" s="217" t="s">
        <v>52</v>
      </c>
      <c r="E29" s="35" t="s">
        <v>107</v>
      </c>
      <c r="F29" s="216" t="s">
        <v>57</v>
      </c>
      <c r="G29" s="216" t="s">
        <v>376</v>
      </c>
      <c r="H29" s="22" t="s">
        <v>193</v>
      </c>
      <c r="I29" s="293" t="s">
        <v>58</v>
      </c>
      <c r="J29" s="243">
        <v>5.3</v>
      </c>
      <c r="K29" s="234">
        <v>2</v>
      </c>
      <c r="L29" s="234">
        <v>1.6</v>
      </c>
      <c r="M29" s="234"/>
      <c r="N29" s="234">
        <v>1</v>
      </c>
      <c r="O29" s="234">
        <v>1.6</v>
      </c>
      <c r="P29" s="223">
        <f t="shared" ref="P29" si="10">(J29*70+K29*75+L29*25+M29*60+N29*120+O29*45)</f>
        <v>753</v>
      </c>
      <c r="S29" s="71"/>
      <c r="T29" s="71"/>
      <c r="U29" s="71"/>
      <c r="V29" s="71"/>
      <c r="W29" s="71"/>
    </row>
    <row r="30" spans="1:23" s="9" customFormat="1" ht="17.649999999999999" customHeight="1">
      <c r="A30" s="15" t="s">
        <v>18</v>
      </c>
      <c r="B30" s="261"/>
      <c r="C30" s="34" t="s">
        <v>188</v>
      </c>
      <c r="D30" s="221"/>
      <c r="E30" s="34" t="s">
        <v>192</v>
      </c>
      <c r="F30" s="221"/>
      <c r="G30" s="221"/>
      <c r="H30" s="23" t="s">
        <v>194</v>
      </c>
      <c r="I30" s="293"/>
      <c r="J30" s="243"/>
      <c r="K30" s="234"/>
      <c r="L30" s="234"/>
      <c r="M30" s="234"/>
      <c r="N30" s="234"/>
      <c r="O30" s="234"/>
      <c r="P30" s="223" t="e">
        <v>#VALUE!</v>
      </c>
      <c r="R30" s="109"/>
      <c r="S30" s="109"/>
      <c r="T30" s="109"/>
      <c r="U30" s="109"/>
      <c r="V30" s="109"/>
      <c r="W30" s="107"/>
    </row>
    <row r="31" spans="1:23" s="82" customFormat="1" ht="17.649999999999999" customHeight="1">
      <c r="A31" s="16">
        <f>A29+1</f>
        <v>44335</v>
      </c>
      <c r="B31" s="296" t="s">
        <v>37</v>
      </c>
      <c r="C31" s="75" t="s">
        <v>154</v>
      </c>
      <c r="D31" s="257" t="s">
        <v>51</v>
      </c>
      <c r="E31" s="102" t="s">
        <v>156</v>
      </c>
      <c r="F31" s="291" t="s">
        <v>55</v>
      </c>
      <c r="G31" s="257" t="s">
        <v>384</v>
      </c>
      <c r="H31" s="80" t="s">
        <v>158</v>
      </c>
      <c r="I31" s="262"/>
      <c r="J31" s="243">
        <v>5.6</v>
      </c>
      <c r="K31" s="234">
        <v>2.2999999999999998</v>
      </c>
      <c r="L31" s="234">
        <v>1.7</v>
      </c>
      <c r="M31" s="234"/>
      <c r="N31" s="234"/>
      <c r="O31" s="234">
        <v>2</v>
      </c>
      <c r="P31" s="223">
        <f t="shared" ref="P31" si="11">(J31*70+K31*75+L31*25+M31*60+N31*120+O31*45)</f>
        <v>697</v>
      </c>
      <c r="R31" s="110"/>
      <c r="S31" s="99"/>
      <c r="T31" s="212"/>
      <c r="U31" s="110"/>
      <c r="V31" s="110"/>
      <c r="W31" s="108"/>
    </row>
    <row r="32" spans="1:23" s="84" customFormat="1" ht="17.649999999999999" customHeight="1">
      <c r="A32" s="15" t="s">
        <v>19</v>
      </c>
      <c r="B32" s="297"/>
      <c r="C32" s="78" t="s">
        <v>155</v>
      </c>
      <c r="D32" s="258"/>
      <c r="E32" s="101" t="s">
        <v>157</v>
      </c>
      <c r="F32" s="292"/>
      <c r="G32" s="258"/>
      <c r="H32" s="83" t="s">
        <v>159</v>
      </c>
      <c r="I32" s="262"/>
      <c r="J32" s="244"/>
      <c r="K32" s="237"/>
      <c r="L32" s="237"/>
      <c r="M32" s="234"/>
      <c r="N32" s="237"/>
      <c r="O32" s="237"/>
      <c r="P32" s="223" t="e">
        <v>#VALUE!</v>
      </c>
      <c r="R32" s="109"/>
      <c r="S32" s="93"/>
      <c r="T32" s="212"/>
      <c r="U32" s="109"/>
      <c r="V32" s="109"/>
      <c r="W32" s="170"/>
    </row>
    <row r="33" spans="1:23" s="2" customFormat="1" ht="17.649999999999999" customHeight="1">
      <c r="A33" s="153">
        <f>A31+1</f>
        <v>44336</v>
      </c>
      <c r="B33" s="241" t="s">
        <v>142</v>
      </c>
      <c r="C33" s="33" t="s">
        <v>103</v>
      </c>
      <c r="D33" s="216" t="s">
        <v>52</v>
      </c>
      <c r="E33" s="35" t="s">
        <v>305</v>
      </c>
      <c r="F33" s="216" t="s">
        <v>54</v>
      </c>
      <c r="G33" s="216" t="s">
        <v>382</v>
      </c>
      <c r="H33" s="35" t="s">
        <v>119</v>
      </c>
      <c r="I33" s="218" t="s">
        <v>56</v>
      </c>
      <c r="J33" s="234">
        <v>5.5</v>
      </c>
      <c r="K33" s="234">
        <v>1.8</v>
      </c>
      <c r="L33" s="234">
        <v>1.8</v>
      </c>
      <c r="M33" s="234">
        <v>1</v>
      </c>
      <c r="N33" s="234"/>
      <c r="O33" s="234">
        <v>2.2000000000000002</v>
      </c>
      <c r="P33" s="223">
        <f t="shared" ref="P33" si="12">(J33*70+K33*75+L33*25+M33*60+N33*120+O33*45)</f>
        <v>724</v>
      </c>
      <c r="R33" s="110"/>
      <c r="S33" s="92"/>
      <c r="T33" s="212"/>
      <c r="U33" s="110"/>
      <c r="V33" s="110"/>
      <c r="W33" s="71"/>
    </row>
    <row r="34" spans="1:23" s="10" customFormat="1" ht="17.649999999999999" customHeight="1">
      <c r="A34" s="154" t="s">
        <v>20</v>
      </c>
      <c r="B34" s="261"/>
      <c r="C34" s="34" t="s">
        <v>195</v>
      </c>
      <c r="D34" s="221"/>
      <c r="E34" s="34" t="s">
        <v>268</v>
      </c>
      <c r="F34" s="221"/>
      <c r="G34" s="221"/>
      <c r="H34" s="34" t="s">
        <v>120</v>
      </c>
      <c r="I34" s="242"/>
      <c r="J34" s="234"/>
      <c r="K34" s="234"/>
      <c r="L34" s="234"/>
      <c r="M34" s="234"/>
      <c r="N34" s="234"/>
      <c r="O34" s="234"/>
      <c r="P34" s="223" t="e">
        <v>#VALUE!</v>
      </c>
      <c r="R34" s="111"/>
      <c r="S34" s="93"/>
      <c r="T34" s="212"/>
      <c r="U34" s="111"/>
      <c r="V34" s="111"/>
      <c r="W34" s="117"/>
    </row>
    <row r="35" spans="1:23" s="2" customFormat="1" ht="17.649999999999999" customHeight="1">
      <c r="A35" s="17">
        <f>A33+1</f>
        <v>44337</v>
      </c>
      <c r="B35" s="216" t="s">
        <v>8</v>
      </c>
      <c r="C35" s="175" t="s">
        <v>227</v>
      </c>
      <c r="D35" s="272" t="s">
        <v>50</v>
      </c>
      <c r="E35" s="35" t="s">
        <v>109</v>
      </c>
      <c r="F35" s="216" t="s">
        <v>57</v>
      </c>
      <c r="G35" s="294" t="s">
        <v>377</v>
      </c>
      <c r="H35" s="22" t="s">
        <v>197</v>
      </c>
      <c r="I35" s="226"/>
      <c r="J35" s="234">
        <v>5.6</v>
      </c>
      <c r="K35" s="234">
        <v>1.8</v>
      </c>
      <c r="L35" s="234">
        <v>1.9</v>
      </c>
      <c r="M35" s="234"/>
      <c r="N35" s="234"/>
      <c r="O35" s="234">
        <v>2.2000000000000002</v>
      </c>
      <c r="P35" s="223">
        <f t="shared" ref="P35" si="13">(J35*70+K35*75+L35*25+M35*60+N35*120+O35*45)</f>
        <v>673.5</v>
      </c>
      <c r="R35" s="110"/>
      <c r="S35" s="92"/>
      <c r="T35" s="212"/>
      <c r="U35" s="110"/>
      <c r="V35" s="110"/>
      <c r="W35" s="71"/>
    </row>
    <row r="36" spans="1:23" s="9" customFormat="1" ht="17.649999999999999" customHeight="1" thickBot="1">
      <c r="A36" s="18" t="s">
        <v>7</v>
      </c>
      <c r="B36" s="263"/>
      <c r="C36" s="182" t="s">
        <v>228</v>
      </c>
      <c r="D36" s="273"/>
      <c r="E36" s="34" t="s">
        <v>196</v>
      </c>
      <c r="F36" s="221"/>
      <c r="G36" s="295"/>
      <c r="H36" s="72" t="s">
        <v>198</v>
      </c>
      <c r="I36" s="298"/>
      <c r="J36" s="240"/>
      <c r="K36" s="240"/>
      <c r="L36" s="240"/>
      <c r="M36" s="240"/>
      <c r="N36" s="240"/>
      <c r="O36" s="240"/>
      <c r="P36" s="232" t="e">
        <v>#VALUE!</v>
      </c>
      <c r="R36" s="109"/>
      <c r="S36" s="93"/>
      <c r="T36" s="212"/>
      <c r="U36" s="109"/>
      <c r="V36" s="109"/>
      <c r="W36" s="107"/>
    </row>
    <row r="37" spans="1:23" s="2" customFormat="1" ht="17.649999999999999" customHeight="1">
      <c r="A37" s="17">
        <f>A35+3</f>
        <v>44340</v>
      </c>
      <c r="B37" s="224" t="s">
        <v>45</v>
      </c>
      <c r="C37" s="191" t="s">
        <v>106</v>
      </c>
      <c r="D37" s="217" t="s">
        <v>52</v>
      </c>
      <c r="E37" s="90" t="s">
        <v>202</v>
      </c>
      <c r="F37" s="225" t="s">
        <v>57</v>
      </c>
      <c r="G37" s="216" t="s">
        <v>379</v>
      </c>
      <c r="H37" s="90" t="s">
        <v>146</v>
      </c>
      <c r="I37" s="226" t="s">
        <v>40</v>
      </c>
      <c r="J37" s="238">
        <v>5.4</v>
      </c>
      <c r="K37" s="238">
        <v>1.8</v>
      </c>
      <c r="L37" s="238">
        <v>2</v>
      </c>
      <c r="M37" s="238">
        <v>1</v>
      </c>
      <c r="N37" s="238"/>
      <c r="O37" s="238">
        <v>2</v>
      </c>
      <c r="P37" s="239">
        <f t="shared" ref="P37" si="14">(J37*70+K37*75+L37*25+M37*60+N37*120+O37*45)</f>
        <v>713</v>
      </c>
      <c r="R37" s="110"/>
      <c r="S37" s="110"/>
      <c r="T37" s="110"/>
      <c r="U37" s="110"/>
      <c r="V37" s="110"/>
      <c r="W37" s="71"/>
    </row>
    <row r="38" spans="1:23" s="9" customFormat="1" ht="17.649999999999999" customHeight="1">
      <c r="A38" s="20" t="s">
        <v>21</v>
      </c>
      <c r="B38" s="221"/>
      <c r="C38" s="34" t="s">
        <v>199</v>
      </c>
      <c r="D38" s="221"/>
      <c r="E38" s="62" t="s">
        <v>393</v>
      </c>
      <c r="F38" s="226"/>
      <c r="G38" s="221"/>
      <c r="H38" s="62" t="s">
        <v>145</v>
      </c>
      <c r="I38" s="290"/>
      <c r="J38" s="220"/>
      <c r="K38" s="220"/>
      <c r="L38" s="220"/>
      <c r="M38" s="220"/>
      <c r="N38" s="220"/>
      <c r="O38" s="220"/>
      <c r="P38" s="235" t="e">
        <v>#VALUE!</v>
      </c>
      <c r="R38" s="107"/>
      <c r="S38" s="107"/>
      <c r="T38" s="107"/>
      <c r="U38" s="107"/>
      <c r="V38" s="107"/>
      <c r="W38" s="107"/>
    </row>
    <row r="39" spans="1:23" s="2" customFormat="1" ht="17.649999999999999" customHeight="1">
      <c r="A39" s="16">
        <f>A37+1</f>
        <v>44341</v>
      </c>
      <c r="B39" s="221" t="s">
        <v>138</v>
      </c>
      <c r="C39" s="60" t="s">
        <v>200</v>
      </c>
      <c r="D39" s="264" t="s">
        <v>51</v>
      </c>
      <c r="E39" s="60" t="s">
        <v>203</v>
      </c>
      <c r="F39" s="264" t="s">
        <v>52</v>
      </c>
      <c r="G39" s="264" t="s">
        <v>371</v>
      </c>
      <c r="H39" s="22" t="s">
        <v>205</v>
      </c>
      <c r="I39" s="293"/>
      <c r="J39" s="237">
        <v>5.5</v>
      </c>
      <c r="K39" s="237">
        <v>1.8</v>
      </c>
      <c r="L39" s="237">
        <v>1.8</v>
      </c>
      <c r="M39" s="237"/>
      <c r="N39" s="237"/>
      <c r="O39" s="237">
        <v>2.2000000000000002</v>
      </c>
      <c r="P39" s="236">
        <f t="shared" ref="P39" si="15">(J39*70+K39*75+L39*25+M39*60+N39*120+O39*45)</f>
        <v>664</v>
      </c>
      <c r="R39" s="71"/>
      <c r="S39" s="71"/>
      <c r="T39" s="71"/>
      <c r="U39" s="71"/>
      <c r="V39" s="71"/>
    </row>
    <row r="40" spans="1:23" s="9" customFormat="1" ht="15.4" customHeight="1">
      <c r="A40" s="15" t="s">
        <v>18</v>
      </c>
      <c r="B40" s="261"/>
      <c r="C40" s="91" t="s">
        <v>201</v>
      </c>
      <c r="D40" s="226"/>
      <c r="E40" s="91" t="s">
        <v>204</v>
      </c>
      <c r="F40" s="226"/>
      <c r="G40" s="226"/>
      <c r="H40" s="23" t="s">
        <v>206</v>
      </c>
      <c r="I40" s="293"/>
      <c r="J40" s="220"/>
      <c r="K40" s="220"/>
      <c r="L40" s="220"/>
      <c r="M40" s="220"/>
      <c r="N40" s="220"/>
      <c r="O40" s="220"/>
      <c r="P40" s="235" t="e">
        <v>#VALUE!</v>
      </c>
      <c r="R40" s="107"/>
      <c r="S40" s="107"/>
      <c r="T40" s="107"/>
      <c r="U40" s="107"/>
      <c r="V40" s="107"/>
    </row>
    <row r="41" spans="1:23" s="82" customFormat="1" ht="17.649999999999999" customHeight="1">
      <c r="A41" s="16">
        <f>A39+1</f>
        <v>44342</v>
      </c>
      <c r="B41" s="266" t="s">
        <v>37</v>
      </c>
      <c r="C41" s="76" t="s">
        <v>160</v>
      </c>
      <c r="D41" s="291" t="s">
        <v>57</v>
      </c>
      <c r="E41" s="76" t="s">
        <v>161</v>
      </c>
      <c r="F41" s="291" t="s">
        <v>52</v>
      </c>
      <c r="G41" s="257" t="s">
        <v>380</v>
      </c>
      <c r="H41" s="97" t="s">
        <v>112</v>
      </c>
      <c r="I41" s="262"/>
      <c r="J41" s="237">
        <v>5.6</v>
      </c>
      <c r="K41" s="237">
        <v>2</v>
      </c>
      <c r="L41" s="237">
        <v>1.8</v>
      </c>
      <c r="M41" s="237"/>
      <c r="N41" s="237"/>
      <c r="O41" s="237">
        <v>2.1</v>
      </c>
      <c r="P41" s="236">
        <f t="shared" ref="P41" si="16">(J41*70+K41*75+L41*25+M41*60+N41*120+O41*45)</f>
        <v>681.5</v>
      </c>
      <c r="R41" s="108"/>
      <c r="S41" s="108"/>
      <c r="T41" s="108"/>
      <c r="U41" s="108"/>
      <c r="V41" s="108"/>
    </row>
    <row r="42" spans="1:23" s="84" customFormat="1" ht="17.649999999999999" customHeight="1">
      <c r="A42" s="15" t="s">
        <v>19</v>
      </c>
      <c r="B42" s="267"/>
      <c r="C42" s="85" t="s">
        <v>394</v>
      </c>
      <c r="D42" s="292"/>
      <c r="E42" s="86" t="s">
        <v>162</v>
      </c>
      <c r="F42" s="292"/>
      <c r="G42" s="258"/>
      <c r="H42" s="98" t="s">
        <v>113</v>
      </c>
      <c r="I42" s="262"/>
      <c r="J42" s="220"/>
      <c r="K42" s="220"/>
      <c r="L42" s="220"/>
      <c r="M42" s="220"/>
      <c r="N42" s="220"/>
      <c r="O42" s="220"/>
      <c r="P42" s="235" t="e">
        <v>#VALUE!</v>
      </c>
    </row>
    <row r="43" spans="1:23" s="2" customFormat="1" ht="17.649999999999999" customHeight="1">
      <c r="A43" s="153">
        <f>A41+1</f>
        <v>44343</v>
      </c>
      <c r="B43" s="241" t="s">
        <v>141</v>
      </c>
      <c r="C43" s="192" t="s">
        <v>215</v>
      </c>
      <c r="D43" s="216" t="s">
        <v>53</v>
      </c>
      <c r="E43" s="35" t="s">
        <v>207</v>
      </c>
      <c r="F43" s="216" t="s">
        <v>50</v>
      </c>
      <c r="G43" s="241" t="s">
        <v>372</v>
      </c>
      <c r="H43" s="33" t="s">
        <v>209</v>
      </c>
      <c r="I43" s="218" t="s">
        <v>56</v>
      </c>
      <c r="J43" s="210">
        <v>5.3</v>
      </c>
      <c r="K43" s="210">
        <v>1.9</v>
      </c>
      <c r="L43" s="210">
        <v>1.5</v>
      </c>
      <c r="M43" s="210">
        <v>1</v>
      </c>
      <c r="N43" s="210"/>
      <c r="O43" s="210">
        <v>1.9</v>
      </c>
      <c r="P43" s="211">
        <f t="shared" ref="P43" si="17">(J43*70+K43*75+L43*25+M43*60+N43*120+O43*45)</f>
        <v>696.5</v>
      </c>
    </row>
    <row r="44" spans="1:23" s="9" customFormat="1" ht="17.649999999999999" customHeight="1">
      <c r="A44" s="154" t="s">
        <v>20</v>
      </c>
      <c r="B44" s="261"/>
      <c r="C44" s="193" t="s">
        <v>216</v>
      </c>
      <c r="D44" s="221"/>
      <c r="E44" s="34" t="s">
        <v>208</v>
      </c>
      <c r="F44" s="221"/>
      <c r="G44" s="241"/>
      <c r="H44" s="34" t="s">
        <v>210</v>
      </c>
      <c r="I44" s="242"/>
      <c r="J44" s="220"/>
      <c r="K44" s="220"/>
      <c r="L44" s="220"/>
      <c r="M44" s="220"/>
      <c r="N44" s="220"/>
      <c r="O44" s="220"/>
      <c r="P44" s="235" t="e">
        <v>#VALUE!</v>
      </c>
    </row>
    <row r="45" spans="1:23" s="9" customFormat="1" ht="17.649999999999999" customHeight="1">
      <c r="A45" s="153">
        <f>A43+1</f>
        <v>44344</v>
      </c>
      <c r="B45" s="216" t="s">
        <v>8</v>
      </c>
      <c r="C45" s="175" t="s">
        <v>122</v>
      </c>
      <c r="D45" s="216" t="s">
        <v>52</v>
      </c>
      <c r="E45" s="35" t="s">
        <v>219</v>
      </c>
      <c r="F45" s="216" t="s">
        <v>52</v>
      </c>
      <c r="G45" s="216" t="s">
        <v>373</v>
      </c>
      <c r="H45" s="35" t="s">
        <v>211</v>
      </c>
      <c r="I45" s="218"/>
      <c r="J45" s="210">
        <v>5.5</v>
      </c>
      <c r="K45" s="210">
        <v>2</v>
      </c>
      <c r="L45" s="210">
        <v>1.8</v>
      </c>
      <c r="M45" s="210"/>
      <c r="N45" s="210"/>
      <c r="O45" s="210">
        <v>2</v>
      </c>
      <c r="P45" s="211">
        <f t="shared" ref="P45" si="18">(J45*70+K45*75+L45*25+M45*60+N45*120+O45*45)</f>
        <v>670</v>
      </c>
    </row>
    <row r="46" spans="1:23" s="9" customFormat="1" ht="17.649999999999999" customHeight="1" thickBot="1">
      <c r="A46" s="184" t="s">
        <v>73</v>
      </c>
      <c r="B46" s="217"/>
      <c r="C46" s="177" t="s">
        <v>123</v>
      </c>
      <c r="D46" s="217"/>
      <c r="E46" s="183" t="s">
        <v>220</v>
      </c>
      <c r="F46" s="217"/>
      <c r="G46" s="217"/>
      <c r="H46" s="183" t="s">
        <v>212</v>
      </c>
      <c r="I46" s="219"/>
      <c r="J46" s="210"/>
      <c r="K46" s="210"/>
      <c r="L46" s="210"/>
      <c r="M46" s="210"/>
      <c r="N46" s="210"/>
      <c r="O46" s="210"/>
      <c r="P46" s="211" t="e">
        <v>#VALUE!</v>
      </c>
    </row>
    <row r="47" spans="1:23" s="9" customFormat="1" ht="17.649999999999999" customHeight="1">
      <c r="A47" s="19">
        <f>A45+3</f>
        <v>44347</v>
      </c>
      <c r="B47" s="224" t="s">
        <v>45</v>
      </c>
      <c r="C47" s="190" t="s">
        <v>396</v>
      </c>
      <c r="D47" s="224" t="s">
        <v>229</v>
      </c>
      <c r="E47" s="185" t="s">
        <v>213</v>
      </c>
      <c r="F47" s="224" t="s">
        <v>50</v>
      </c>
      <c r="G47" s="224" t="s">
        <v>385</v>
      </c>
      <c r="H47" s="90" t="s">
        <v>143</v>
      </c>
      <c r="I47" s="301" t="s">
        <v>40</v>
      </c>
      <c r="J47" s="238">
        <v>5.4</v>
      </c>
      <c r="K47" s="238">
        <v>1.8</v>
      </c>
      <c r="L47" s="238">
        <v>1.7</v>
      </c>
      <c r="M47" s="238">
        <v>1</v>
      </c>
      <c r="N47" s="238"/>
      <c r="O47" s="238">
        <v>2.1</v>
      </c>
      <c r="P47" s="239">
        <f t="shared" ref="P47" si="19">(J47*70+K47*75+L47*25+M47*60+N47*120+O47*45)</f>
        <v>710</v>
      </c>
    </row>
    <row r="48" spans="1:23" s="9" customFormat="1" ht="17.649999999999999" customHeight="1" thickBot="1">
      <c r="A48" s="135" t="s">
        <v>21</v>
      </c>
      <c r="B48" s="263"/>
      <c r="C48" s="176" t="s">
        <v>226</v>
      </c>
      <c r="D48" s="263"/>
      <c r="E48" s="24" t="s">
        <v>214</v>
      </c>
      <c r="F48" s="263"/>
      <c r="G48" s="263"/>
      <c r="H48" s="187" t="s">
        <v>395</v>
      </c>
      <c r="I48" s="298"/>
      <c r="J48" s="299"/>
      <c r="K48" s="299"/>
      <c r="L48" s="299"/>
      <c r="M48" s="299"/>
      <c r="N48" s="299"/>
      <c r="O48" s="299"/>
      <c r="P48" s="300" t="e">
        <v>#VALUE!</v>
      </c>
    </row>
    <row r="49" spans="1:17" s="12" customFormat="1" ht="14.25">
      <c r="A49" s="253" t="s">
        <v>22</v>
      </c>
      <c r="B49" s="254"/>
      <c r="C49" s="255" t="s">
        <v>23</v>
      </c>
      <c r="D49" s="255"/>
      <c r="E49" s="118" t="s">
        <v>24</v>
      </c>
      <c r="F49" s="251" t="s">
        <v>25</v>
      </c>
      <c r="G49" s="251"/>
      <c r="H49" s="58" t="s">
        <v>26</v>
      </c>
      <c r="I49" s="251" t="s">
        <v>27</v>
      </c>
      <c r="J49" s="251"/>
      <c r="K49" s="251"/>
      <c r="L49" s="251" t="s">
        <v>28</v>
      </c>
      <c r="M49" s="251"/>
      <c r="N49" s="251" t="s">
        <v>29</v>
      </c>
      <c r="O49" s="251"/>
      <c r="P49" s="252"/>
      <c r="Q49" s="11"/>
    </row>
    <row r="50" spans="1:17" s="13" customFormat="1" ht="14.65" customHeight="1">
      <c r="A50" s="228" t="s">
        <v>30</v>
      </c>
      <c r="B50" s="229"/>
      <c r="C50" s="230">
        <v>670</v>
      </c>
      <c r="D50" s="230" t="s">
        <v>31</v>
      </c>
      <c r="E50" s="57">
        <v>4.5</v>
      </c>
      <c r="F50" s="249">
        <v>2</v>
      </c>
      <c r="G50" s="249"/>
      <c r="H50" s="57">
        <v>1.5</v>
      </c>
      <c r="I50" s="230" t="s">
        <v>6</v>
      </c>
      <c r="J50" s="230"/>
      <c r="K50" s="230" t="s">
        <v>31</v>
      </c>
      <c r="L50" s="230" t="s">
        <v>6</v>
      </c>
      <c r="M50" s="230"/>
      <c r="N50" s="230">
        <v>2</v>
      </c>
      <c r="O50" s="230"/>
      <c r="P50" s="231"/>
      <c r="Q50" s="14"/>
    </row>
    <row r="51" spans="1:17" s="13" customFormat="1" ht="14.65" customHeight="1">
      <c r="A51" s="228" t="s">
        <v>32</v>
      </c>
      <c r="B51" s="229"/>
      <c r="C51" s="230">
        <v>770</v>
      </c>
      <c r="D51" s="230" t="s">
        <v>31</v>
      </c>
      <c r="E51" s="57">
        <v>5</v>
      </c>
      <c r="F51" s="249">
        <v>2</v>
      </c>
      <c r="G51" s="249"/>
      <c r="H51" s="57">
        <v>2</v>
      </c>
      <c r="I51" s="230" t="s">
        <v>6</v>
      </c>
      <c r="J51" s="230"/>
      <c r="K51" s="230" t="s">
        <v>31</v>
      </c>
      <c r="L51" s="230" t="s">
        <v>6</v>
      </c>
      <c r="M51" s="230"/>
      <c r="N51" s="230">
        <v>2.5</v>
      </c>
      <c r="O51" s="230"/>
      <c r="P51" s="231"/>
    </row>
    <row r="52" spans="1:17" s="13" customFormat="1" ht="14.65" hidden="1" customHeight="1" thickBot="1">
      <c r="A52" s="245" t="s">
        <v>36</v>
      </c>
      <c r="B52" s="246"/>
      <c r="C52" s="247">
        <v>860</v>
      </c>
      <c r="D52" s="247" t="s">
        <v>31</v>
      </c>
      <c r="E52" s="59">
        <v>5.5</v>
      </c>
      <c r="F52" s="250">
        <v>2.5</v>
      </c>
      <c r="G52" s="250"/>
      <c r="H52" s="59">
        <v>2</v>
      </c>
      <c r="I52" s="247" t="s">
        <v>6</v>
      </c>
      <c r="J52" s="247"/>
      <c r="K52" s="247" t="s">
        <v>31</v>
      </c>
      <c r="L52" s="247" t="s">
        <v>6</v>
      </c>
      <c r="M52" s="247"/>
      <c r="N52" s="247">
        <v>2.5</v>
      </c>
      <c r="O52" s="247"/>
      <c r="P52" s="248"/>
    </row>
    <row r="53" spans="1:17" s="13" customFormat="1" ht="14.65" customHeight="1">
      <c r="A53" s="54" t="s">
        <v>33</v>
      </c>
      <c r="B53" s="45"/>
      <c r="C53" s="46"/>
      <c r="D53" s="47"/>
      <c r="E53" s="47"/>
      <c r="F53" s="47"/>
      <c r="G53" s="46"/>
      <c r="H53" s="46"/>
      <c r="I53" s="47"/>
      <c r="J53" s="45"/>
      <c r="K53" s="45"/>
      <c r="L53" s="45"/>
      <c r="M53" s="45"/>
      <c r="N53" s="45"/>
      <c r="O53" s="48"/>
      <c r="P53" s="47"/>
      <c r="Q53" s="14"/>
    </row>
    <row r="54" spans="1:17" s="13" customFormat="1" ht="14.65" customHeight="1">
      <c r="A54" s="42" t="s">
        <v>34</v>
      </c>
      <c r="B54" s="49"/>
      <c r="C54" s="188"/>
      <c r="D54" s="49"/>
      <c r="E54" s="49"/>
      <c r="F54" s="49"/>
      <c r="G54" s="50"/>
      <c r="H54" s="50"/>
      <c r="I54" s="49"/>
      <c r="J54" s="49"/>
      <c r="K54" s="49"/>
      <c r="L54" s="49"/>
      <c r="M54" s="49"/>
      <c r="N54" s="49"/>
      <c r="O54" s="51"/>
      <c r="P54" s="49"/>
      <c r="Q54" s="14"/>
    </row>
    <row r="55" spans="1:17" ht="14.65" customHeight="1">
      <c r="A55" s="69" t="s">
        <v>49</v>
      </c>
      <c r="B55" s="49"/>
      <c r="C55" s="189"/>
      <c r="D55" s="49"/>
      <c r="E55" s="68" t="s">
        <v>47</v>
      </c>
      <c r="F55" s="49"/>
      <c r="G55" s="49"/>
      <c r="H55" s="49"/>
      <c r="I55" s="52" t="s">
        <v>35</v>
      </c>
      <c r="J55" s="49"/>
      <c r="K55" s="49"/>
      <c r="L55" s="49"/>
      <c r="M55" s="49"/>
      <c r="N55" s="49"/>
      <c r="O55" s="49"/>
      <c r="P55" s="49"/>
    </row>
    <row r="56" spans="1:17" ht="21" customHeight="1">
      <c r="A56" s="43"/>
      <c r="B56" s="49"/>
      <c r="C56" s="50"/>
      <c r="D56" s="49"/>
      <c r="E56" s="49"/>
      <c r="F56" s="49"/>
      <c r="G56" s="50"/>
      <c r="H56" s="50"/>
      <c r="I56" s="47"/>
      <c r="J56" s="49"/>
      <c r="K56" s="49"/>
      <c r="L56" s="49"/>
      <c r="M56" s="49"/>
      <c r="N56" s="49"/>
      <c r="O56" s="51"/>
      <c r="P56" s="49"/>
    </row>
    <row r="57" spans="1:17" ht="21" customHeight="1">
      <c r="A57" s="42"/>
      <c r="B57" s="49"/>
      <c r="C57" s="50"/>
      <c r="D57" s="53"/>
      <c r="E57" s="49"/>
      <c r="F57" s="49"/>
      <c r="G57" s="50"/>
      <c r="H57" s="50"/>
      <c r="I57" s="49"/>
      <c r="J57" s="49"/>
      <c r="K57" s="49"/>
      <c r="L57" s="49"/>
      <c r="M57" s="49"/>
      <c r="N57" s="49"/>
      <c r="O57" s="51"/>
      <c r="P57" s="49"/>
    </row>
    <row r="58" spans="1:17" ht="21" customHeight="1">
      <c r="A58" s="44"/>
      <c r="B58" s="37"/>
      <c r="C58" s="38"/>
      <c r="D58" s="36"/>
      <c r="E58" s="36"/>
      <c r="F58" s="36"/>
      <c r="G58" s="38"/>
      <c r="H58" s="38"/>
      <c r="I58" s="49"/>
      <c r="J58" s="39"/>
      <c r="K58" s="39"/>
      <c r="L58" s="39"/>
      <c r="M58" s="39"/>
      <c r="N58" s="39"/>
      <c r="O58" s="40"/>
      <c r="P58" s="41"/>
    </row>
    <row r="59" spans="1:17" ht="21" customHeight="1">
      <c r="F59" s="70"/>
    </row>
  </sheetData>
  <sheetProtection selectLockedCells="1" selectUnlockedCells="1"/>
  <mergeCells count="298">
    <mergeCell ref="B47:B48"/>
    <mergeCell ref="J47:J48"/>
    <mergeCell ref="K47:K48"/>
    <mergeCell ref="L47:L48"/>
    <mergeCell ref="M47:M48"/>
    <mergeCell ref="N47:N48"/>
    <mergeCell ref="O47:O48"/>
    <mergeCell ref="P47:P48"/>
    <mergeCell ref="G47:G48"/>
    <mergeCell ref="I47:I48"/>
    <mergeCell ref="F47:F48"/>
    <mergeCell ref="D47:D48"/>
    <mergeCell ref="T7:T8"/>
    <mergeCell ref="B25:B26"/>
    <mergeCell ref="D25:D26"/>
    <mergeCell ref="F25:F26"/>
    <mergeCell ref="G25:G26"/>
    <mergeCell ref="I25:I26"/>
    <mergeCell ref="J25:J26"/>
    <mergeCell ref="K25:K26"/>
    <mergeCell ref="L25:L26"/>
    <mergeCell ref="M25:M26"/>
    <mergeCell ref="F19:F20"/>
    <mergeCell ref="L19:L20"/>
    <mergeCell ref="M19:M20"/>
    <mergeCell ref="N25:N26"/>
    <mergeCell ref="O25:O26"/>
    <mergeCell ref="P25:P26"/>
    <mergeCell ref="M17:M18"/>
    <mergeCell ref="P19:P20"/>
    <mergeCell ref="B21:B22"/>
    <mergeCell ref="D21:D22"/>
    <mergeCell ref="F21:F22"/>
    <mergeCell ref="G21:G22"/>
    <mergeCell ref="I21:I22"/>
    <mergeCell ref="B19:B20"/>
    <mergeCell ref="T35:T36"/>
    <mergeCell ref="T33:T34"/>
    <mergeCell ref="I23:I24"/>
    <mergeCell ref="J23:J24"/>
    <mergeCell ref="K23:K24"/>
    <mergeCell ref="L23:L24"/>
    <mergeCell ref="M23:M24"/>
    <mergeCell ref="M35:M36"/>
    <mergeCell ref="N31:N32"/>
    <mergeCell ref="O31:O32"/>
    <mergeCell ref="L29:L30"/>
    <mergeCell ref="P31:P32"/>
    <mergeCell ref="N29:N30"/>
    <mergeCell ref="O29:O30"/>
    <mergeCell ref="P29:P30"/>
    <mergeCell ref="N23:N24"/>
    <mergeCell ref="O23:O24"/>
    <mergeCell ref="P23:P24"/>
    <mergeCell ref="K35:K36"/>
    <mergeCell ref="L35:L36"/>
    <mergeCell ref="P27:P28"/>
    <mergeCell ref="J27:J28"/>
    <mergeCell ref="K27:K28"/>
    <mergeCell ref="L27:L28"/>
    <mergeCell ref="P33:P34"/>
    <mergeCell ref="M33:M34"/>
    <mergeCell ref="L31:L32"/>
    <mergeCell ref="L33:L34"/>
    <mergeCell ref="N35:N36"/>
    <mergeCell ref="O35:O36"/>
    <mergeCell ref="P35:P36"/>
    <mergeCell ref="M31:M32"/>
    <mergeCell ref="O33:O34"/>
    <mergeCell ref="N33:N34"/>
    <mergeCell ref="F29:F30"/>
    <mergeCell ref="G29:G30"/>
    <mergeCell ref="I29:I30"/>
    <mergeCell ref="G35:G36"/>
    <mergeCell ref="F35:F36"/>
    <mergeCell ref="B27:B28"/>
    <mergeCell ref="D27:D28"/>
    <mergeCell ref="F27:F28"/>
    <mergeCell ref="I27:I28"/>
    <mergeCell ref="D35:D36"/>
    <mergeCell ref="I31:I32"/>
    <mergeCell ref="B35:B36"/>
    <mergeCell ref="B31:B32"/>
    <mergeCell ref="D31:D32"/>
    <mergeCell ref="F31:F32"/>
    <mergeCell ref="G31:G32"/>
    <mergeCell ref="I35:I36"/>
    <mergeCell ref="G27:G28"/>
    <mergeCell ref="B29:B30"/>
    <mergeCell ref="D29:D30"/>
    <mergeCell ref="O41:O42"/>
    <mergeCell ref="P41:P42"/>
    <mergeCell ref="B39:B40"/>
    <mergeCell ref="M41:M42"/>
    <mergeCell ref="G39:G40"/>
    <mergeCell ref="I37:I38"/>
    <mergeCell ref="D37:D38"/>
    <mergeCell ref="D39:D40"/>
    <mergeCell ref="F37:F38"/>
    <mergeCell ref="F39:F40"/>
    <mergeCell ref="D41:D42"/>
    <mergeCell ref="F41:F42"/>
    <mergeCell ref="G41:G42"/>
    <mergeCell ref="J39:J40"/>
    <mergeCell ref="K39:K40"/>
    <mergeCell ref="L39:L40"/>
    <mergeCell ref="M39:M40"/>
    <mergeCell ref="L37:L38"/>
    <mergeCell ref="M37:M38"/>
    <mergeCell ref="B37:B38"/>
    <mergeCell ref="I39:I40"/>
    <mergeCell ref="O37:O38"/>
    <mergeCell ref="P9:P10"/>
    <mergeCell ref="N9:N10"/>
    <mergeCell ref="O9:O10"/>
    <mergeCell ref="M9:M10"/>
    <mergeCell ref="M7:M8"/>
    <mergeCell ref="N7:N8"/>
    <mergeCell ref="A1:P1"/>
    <mergeCell ref="C4:D4"/>
    <mergeCell ref="E4:F4"/>
    <mergeCell ref="B2:P2"/>
    <mergeCell ref="B3:P3"/>
    <mergeCell ref="O7:O8"/>
    <mergeCell ref="P7:P8"/>
    <mergeCell ref="K7:K8"/>
    <mergeCell ref="B5:B6"/>
    <mergeCell ref="J5:J6"/>
    <mergeCell ref="K5:K6"/>
    <mergeCell ref="L5:L6"/>
    <mergeCell ref="M5:M6"/>
    <mergeCell ref="N5:N6"/>
    <mergeCell ref="O5:O6"/>
    <mergeCell ref="P5:P6"/>
    <mergeCell ref="B7:I8"/>
    <mergeCell ref="D19:D20"/>
    <mergeCell ref="F11:F12"/>
    <mergeCell ref="B11:B12"/>
    <mergeCell ref="D11:D12"/>
    <mergeCell ref="B41:B42"/>
    <mergeCell ref="L7:L8"/>
    <mergeCell ref="K9:K10"/>
    <mergeCell ref="J9:J10"/>
    <mergeCell ref="J7:J8"/>
    <mergeCell ref="G9:G10"/>
    <mergeCell ref="B15:B16"/>
    <mergeCell ref="L9:L10"/>
    <mergeCell ref="K29:K30"/>
    <mergeCell ref="J31:J32"/>
    <mergeCell ref="K31:K32"/>
    <mergeCell ref="J33:J34"/>
    <mergeCell ref="K33:K34"/>
    <mergeCell ref="J29:J30"/>
    <mergeCell ref="D15:D16"/>
    <mergeCell ref="F15:F16"/>
    <mergeCell ref="B9:B10"/>
    <mergeCell ref="D9:D10"/>
    <mergeCell ref="J37:J38"/>
    <mergeCell ref="K37:K38"/>
    <mergeCell ref="G11:G12"/>
    <mergeCell ref="I11:I12"/>
    <mergeCell ref="O17:O18"/>
    <mergeCell ref="T11:T12"/>
    <mergeCell ref="I9:I10"/>
    <mergeCell ref="F9:F10"/>
    <mergeCell ref="B43:B44"/>
    <mergeCell ref="I41:I42"/>
    <mergeCell ref="D43:D44"/>
    <mergeCell ref="F43:F44"/>
    <mergeCell ref="B33:B34"/>
    <mergeCell ref="D33:D34"/>
    <mergeCell ref="F33:F34"/>
    <mergeCell ref="G33:G34"/>
    <mergeCell ref="I33:I34"/>
    <mergeCell ref="G15:G16"/>
    <mergeCell ref="I15:I16"/>
    <mergeCell ref="B13:B14"/>
    <mergeCell ref="D13:D14"/>
    <mergeCell ref="F13:F14"/>
    <mergeCell ref="G13:G14"/>
    <mergeCell ref="I13:I14"/>
    <mergeCell ref="B17:B18"/>
    <mergeCell ref="B23:B24"/>
    <mergeCell ref="F49:G49"/>
    <mergeCell ref="C50:D50"/>
    <mergeCell ref="F50:G50"/>
    <mergeCell ref="F23:F24"/>
    <mergeCell ref="G23:G24"/>
    <mergeCell ref="P11:P12"/>
    <mergeCell ref="K13:K14"/>
    <mergeCell ref="L13:L14"/>
    <mergeCell ref="N13:N14"/>
    <mergeCell ref="O13:O14"/>
    <mergeCell ref="G19:G20"/>
    <mergeCell ref="I19:I20"/>
    <mergeCell ref="N21:N22"/>
    <mergeCell ref="O21:O22"/>
    <mergeCell ref="M13:M14"/>
    <mergeCell ref="M21:M22"/>
    <mergeCell ref="N11:N12"/>
    <mergeCell ref="O11:O12"/>
    <mergeCell ref="O15:O16"/>
    <mergeCell ref="N17:N18"/>
    <mergeCell ref="J19:J20"/>
    <mergeCell ref="K19:K20"/>
    <mergeCell ref="J17:J18"/>
    <mergeCell ref="J21:J22"/>
    <mergeCell ref="G43:G44"/>
    <mergeCell ref="I43:I44"/>
    <mergeCell ref="J11:J12"/>
    <mergeCell ref="K11:K12"/>
    <mergeCell ref="L11:L12"/>
    <mergeCell ref="W10:W11"/>
    <mergeCell ref="N45:N46"/>
    <mergeCell ref="A52:B52"/>
    <mergeCell ref="I52:K52"/>
    <mergeCell ref="L52:M52"/>
    <mergeCell ref="N52:P52"/>
    <mergeCell ref="C51:D51"/>
    <mergeCell ref="F51:G51"/>
    <mergeCell ref="C52:D52"/>
    <mergeCell ref="F52:G52"/>
    <mergeCell ref="N49:P49"/>
    <mergeCell ref="A50:B50"/>
    <mergeCell ref="I50:K50"/>
    <mergeCell ref="L50:M50"/>
    <mergeCell ref="N50:P50"/>
    <mergeCell ref="A49:B49"/>
    <mergeCell ref="I49:K49"/>
    <mergeCell ref="L49:M49"/>
    <mergeCell ref="C49:D49"/>
    <mergeCell ref="N19:N20"/>
    <mergeCell ref="J15:J16"/>
    <mergeCell ref="M11:M12"/>
    <mergeCell ref="J13:J14"/>
    <mergeCell ref="K15:K16"/>
    <mergeCell ref="L15:L16"/>
    <mergeCell ref="M15:M16"/>
    <mergeCell ref="N15:N16"/>
    <mergeCell ref="J43:J44"/>
    <mergeCell ref="K43:K44"/>
    <mergeCell ref="L43:L44"/>
    <mergeCell ref="J41:J42"/>
    <mergeCell ref="K41:K42"/>
    <mergeCell ref="L41:L42"/>
    <mergeCell ref="K21:K22"/>
    <mergeCell ref="L21:L22"/>
    <mergeCell ref="J35:J36"/>
    <mergeCell ref="K17:K18"/>
    <mergeCell ref="L17:L18"/>
    <mergeCell ref="V13:V14"/>
    <mergeCell ref="X13:X14"/>
    <mergeCell ref="Y13:Y14"/>
    <mergeCell ref="AA13:AA14"/>
    <mergeCell ref="A51:B51"/>
    <mergeCell ref="I51:K51"/>
    <mergeCell ref="L51:M51"/>
    <mergeCell ref="N51:P51"/>
    <mergeCell ref="P15:P16"/>
    <mergeCell ref="P13:P14"/>
    <mergeCell ref="M27:M28"/>
    <mergeCell ref="N27:N28"/>
    <mergeCell ref="O27:O28"/>
    <mergeCell ref="M29:M30"/>
    <mergeCell ref="N43:N44"/>
    <mergeCell ref="O43:O44"/>
    <mergeCell ref="P43:P44"/>
    <mergeCell ref="P39:P40"/>
    <mergeCell ref="N39:N40"/>
    <mergeCell ref="O39:O40"/>
    <mergeCell ref="N37:N38"/>
    <mergeCell ref="P37:P38"/>
    <mergeCell ref="N41:N42"/>
    <mergeCell ref="O19:O20"/>
    <mergeCell ref="O45:O46"/>
    <mergeCell ref="P45:P46"/>
    <mergeCell ref="T16:T17"/>
    <mergeCell ref="D23:D24"/>
    <mergeCell ref="T19:T20"/>
    <mergeCell ref="T31:T32"/>
    <mergeCell ref="B45:B46"/>
    <mergeCell ref="D45:D46"/>
    <mergeCell ref="F45:F46"/>
    <mergeCell ref="G45:G46"/>
    <mergeCell ref="I45:I46"/>
    <mergeCell ref="J45:J46"/>
    <mergeCell ref="K45:K46"/>
    <mergeCell ref="L45:L46"/>
    <mergeCell ref="M45:M46"/>
    <mergeCell ref="M43:M44"/>
    <mergeCell ref="G37:G38"/>
    <mergeCell ref="P17:P18"/>
    <mergeCell ref="D17:D18"/>
    <mergeCell ref="F17:F18"/>
    <mergeCell ref="G17:G18"/>
    <mergeCell ref="I17:I18"/>
    <mergeCell ref="P21:P22"/>
    <mergeCell ref="T26:T27"/>
  </mergeCells>
  <phoneticPr fontId="11" type="noConversion"/>
  <printOptions horizontalCentered="1" verticalCentered="1"/>
  <pageMargins left="0" right="0" top="0.23622047244094491" bottom="0.15748031496062992" header="0.27559055118110237" footer="0.23622047244094491"/>
  <pageSetup paperSize="9" scale="84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X59"/>
  <sheetViews>
    <sheetView view="pageBreakPreview" zoomScale="112" zoomScaleNormal="100" zoomScaleSheetLayoutView="112" workbookViewId="0">
      <selection sqref="A1:P55"/>
    </sheetView>
  </sheetViews>
  <sheetFormatPr defaultColWidth="8.875" defaultRowHeight="21" customHeight="1"/>
  <cols>
    <col min="1" max="1" width="8.625" style="4" customWidth="1"/>
    <col min="2" max="2" width="10.625" style="5" customWidth="1"/>
    <col min="3" max="3" width="16.375" style="1" customWidth="1"/>
    <col min="4" max="4" width="3" style="1" customWidth="1"/>
    <col min="5" max="5" width="14.25" style="1" customWidth="1"/>
    <col min="6" max="6" width="3" style="1" customWidth="1"/>
    <col min="7" max="7" width="10.75" style="1" customWidth="1"/>
    <col min="8" max="8" width="15.375" style="1" customWidth="1"/>
    <col min="9" max="9" width="5.75" style="1" customWidth="1"/>
    <col min="10" max="12" width="4.625" style="1" customWidth="1"/>
    <col min="13" max="13" width="3.625" style="1" customWidth="1"/>
    <col min="14" max="14" width="3.375" style="1" customWidth="1"/>
    <col min="15" max="15" width="4.625" style="1" customWidth="1"/>
    <col min="16" max="16" width="6.5" style="6" customWidth="1"/>
    <col min="17" max="16384" width="8.875" style="1"/>
  </cols>
  <sheetData>
    <row r="1" spans="1:24" s="2" customFormat="1" ht="21" customHeight="1" thickBot="1">
      <c r="A1" s="274" t="s">
        <v>137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1"/>
    </row>
    <row r="2" spans="1:24" s="66" customFormat="1" ht="23.25" customHeight="1">
      <c r="A2" s="64" t="s">
        <v>41</v>
      </c>
      <c r="B2" s="278" t="s">
        <v>42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9"/>
      <c r="Q2" s="65"/>
      <c r="U2" s="88"/>
      <c r="V2" s="88"/>
      <c r="W2" s="88"/>
    </row>
    <row r="3" spans="1:24" s="66" customFormat="1" ht="23.25" customHeight="1" thickBot="1">
      <c r="A3" s="67" t="s">
        <v>43</v>
      </c>
      <c r="B3" s="280" t="s">
        <v>44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1"/>
      <c r="Q3" s="65"/>
      <c r="U3" s="88"/>
      <c r="V3" s="88"/>
      <c r="W3" s="88"/>
    </row>
    <row r="4" spans="1:24" s="2" customFormat="1" ht="27.6" customHeight="1" thickBot="1">
      <c r="A4" s="27" t="s">
        <v>0</v>
      </c>
      <c r="B4" s="28" t="s">
        <v>1</v>
      </c>
      <c r="C4" s="275" t="s">
        <v>2</v>
      </c>
      <c r="D4" s="276"/>
      <c r="E4" s="275" t="s">
        <v>3</v>
      </c>
      <c r="F4" s="277"/>
      <c r="G4" s="29" t="s">
        <v>4</v>
      </c>
      <c r="H4" s="30" t="s">
        <v>5</v>
      </c>
      <c r="I4" s="63" t="s">
        <v>9</v>
      </c>
      <c r="J4" s="31" t="s">
        <v>10</v>
      </c>
      <c r="K4" s="31" t="s">
        <v>11</v>
      </c>
      <c r="L4" s="31" t="s">
        <v>12</v>
      </c>
      <c r="M4" s="31" t="s">
        <v>13</v>
      </c>
      <c r="N4" s="31" t="s">
        <v>14</v>
      </c>
      <c r="O4" s="31" t="s">
        <v>15</v>
      </c>
      <c r="P4" s="32" t="s">
        <v>16</v>
      </c>
      <c r="Q4" s="1"/>
      <c r="R4" s="87"/>
      <c r="S4" s="87"/>
      <c r="T4" s="87"/>
      <c r="U4" s="87"/>
      <c r="V4" s="89"/>
      <c r="W4" s="71"/>
    </row>
    <row r="5" spans="1:24" s="2" customFormat="1" ht="17.25" customHeight="1">
      <c r="A5" s="19">
        <v>44317</v>
      </c>
      <c r="B5" s="216" t="s">
        <v>234</v>
      </c>
      <c r="C5" s="191" t="s">
        <v>235</v>
      </c>
      <c r="D5" s="196"/>
      <c r="E5" s="191" t="s">
        <v>237</v>
      </c>
      <c r="F5" s="196"/>
      <c r="G5" s="196"/>
      <c r="H5" s="191" t="s">
        <v>239</v>
      </c>
      <c r="I5" s="197"/>
      <c r="J5" s="233">
        <v>5.8</v>
      </c>
      <c r="K5" s="233">
        <v>2.8</v>
      </c>
      <c r="L5" s="233">
        <v>0.5</v>
      </c>
      <c r="M5" s="233"/>
      <c r="N5" s="233"/>
      <c r="O5" s="233">
        <v>2.6</v>
      </c>
      <c r="P5" s="222">
        <f t="shared" ref="P5" si="0">(J5*70+K5*75+L5*25+M5*60+N5*120+O5*45)</f>
        <v>745.5</v>
      </c>
      <c r="Q5" s="1"/>
      <c r="R5" s="87"/>
      <c r="S5" s="87"/>
      <c r="T5" s="87"/>
      <c r="U5" s="87"/>
      <c r="V5" s="89"/>
      <c r="W5" s="71"/>
    </row>
    <row r="6" spans="1:24" s="2" customFormat="1" ht="17.25" customHeight="1" thickBot="1">
      <c r="A6" s="20" t="s">
        <v>240</v>
      </c>
      <c r="B6" s="221"/>
      <c r="C6" s="203" t="s">
        <v>242</v>
      </c>
      <c r="D6" s="199"/>
      <c r="E6" s="203" t="s">
        <v>238</v>
      </c>
      <c r="F6" s="199"/>
      <c r="G6" s="199"/>
      <c r="H6" s="203" t="s">
        <v>239</v>
      </c>
      <c r="I6" s="200"/>
      <c r="J6" s="240"/>
      <c r="K6" s="240"/>
      <c r="L6" s="240"/>
      <c r="M6" s="240"/>
      <c r="N6" s="240"/>
      <c r="O6" s="240"/>
      <c r="P6" s="232" t="e">
        <v>#VALUE!</v>
      </c>
      <c r="Q6" s="1"/>
      <c r="R6" s="87"/>
      <c r="S6" s="87"/>
      <c r="T6" s="87"/>
      <c r="U6" s="87"/>
      <c r="V6" s="89"/>
      <c r="W6" s="71"/>
    </row>
    <row r="7" spans="1:24" s="103" customFormat="1" ht="18" customHeight="1">
      <c r="A7" s="206">
        <v>44319</v>
      </c>
      <c r="B7" s="284" t="s">
        <v>241</v>
      </c>
      <c r="C7" s="285"/>
      <c r="D7" s="285"/>
      <c r="E7" s="285"/>
      <c r="F7" s="285"/>
      <c r="G7" s="285"/>
      <c r="H7" s="285"/>
      <c r="I7" s="286"/>
      <c r="J7" s="270"/>
      <c r="K7" s="268"/>
      <c r="L7" s="268"/>
      <c r="M7" s="268"/>
      <c r="N7" s="268"/>
      <c r="O7" s="268"/>
      <c r="P7" s="282"/>
    </row>
    <row r="8" spans="1:24" s="104" customFormat="1" ht="18" customHeight="1">
      <c r="A8" s="202" t="s">
        <v>17</v>
      </c>
      <c r="B8" s="287"/>
      <c r="C8" s="288"/>
      <c r="D8" s="288"/>
      <c r="E8" s="288"/>
      <c r="F8" s="288"/>
      <c r="G8" s="288"/>
      <c r="H8" s="288"/>
      <c r="I8" s="289"/>
      <c r="J8" s="271"/>
      <c r="K8" s="269"/>
      <c r="L8" s="269"/>
      <c r="M8" s="269"/>
      <c r="N8" s="269"/>
      <c r="O8" s="269"/>
      <c r="P8" s="283"/>
    </row>
    <row r="9" spans="1:24" ht="18" customHeight="1">
      <c r="A9" s="16">
        <f>A7+1</f>
        <v>44320</v>
      </c>
      <c r="B9" s="216" t="s">
        <v>46</v>
      </c>
      <c r="C9" s="33" t="s">
        <v>243</v>
      </c>
      <c r="D9" s="216" t="s">
        <v>54</v>
      </c>
      <c r="E9" s="61" t="s">
        <v>390</v>
      </c>
      <c r="F9" s="216" t="s">
        <v>50</v>
      </c>
      <c r="G9" s="216" t="s">
        <v>370</v>
      </c>
      <c r="H9" s="33" t="s">
        <v>175</v>
      </c>
      <c r="I9" s="218" t="s">
        <v>59</v>
      </c>
      <c r="J9" s="243">
        <v>5.2</v>
      </c>
      <c r="K9" s="234">
        <v>1.8</v>
      </c>
      <c r="L9" s="234">
        <v>2</v>
      </c>
      <c r="M9" s="234"/>
      <c r="N9" s="234">
        <v>1</v>
      </c>
      <c r="O9" s="234">
        <v>1.9</v>
      </c>
      <c r="P9" s="223">
        <f t="shared" ref="P9:P15" si="1">(J9*70+K9*75+L9*25+M9*60+N9*120+O9*45)</f>
        <v>754.5</v>
      </c>
      <c r="R9" s="171"/>
      <c r="S9" s="212"/>
    </row>
    <row r="10" spans="1:24" s="3" customFormat="1" ht="18" customHeight="1">
      <c r="A10" s="15" t="s">
        <v>18</v>
      </c>
      <c r="B10" s="221"/>
      <c r="C10" s="25" t="s">
        <v>244</v>
      </c>
      <c r="D10" s="221"/>
      <c r="E10" s="62" t="s">
        <v>397</v>
      </c>
      <c r="F10" s="221"/>
      <c r="G10" s="221"/>
      <c r="H10" s="34" t="s">
        <v>245</v>
      </c>
      <c r="I10" s="242"/>
      <c r="J10" s="243"/>
      <c r="K10" s="234"/>
      <c r="L10" s="234"/>
      <c r="M10" s="234"/>
      <c r="N10" s="234"/>
      <c r="O10" s="234"/>
      <c r="P10" s="223" t="e">
        <v>#VALUE!</v>
      </c>
      <c r="R10" s="172"/>
      <c r="S10" s="212"/>
      <c r="T10" s="99"/>
      <c r="U10" s="99"/>
      <c r="V10" s="212"/>
      <c r="W10" s="212"/>
      <c r="X10" s="92"/>
    </row>
    <row r="11" spans="1:24" ht="18" customHeight="1">
      <c r="A11" s="17">
        <f>A9+1</f>
        <v>44321</v>
      </c>
      <c r="B11" s="257" t="s">
        <v>37</v>
      </c>
      <c r="C11" s="80" t="s">
        <v>147</v>
      </c>
      <c r="D11" s="257" t="s">
        <v>50</v>
      </c>
      <c r="E11" s="76" t="s">
        <v>248</v>
      </c>
      <c r="F11" s="257" t="s">
        <v>55</v>
      </c>
      <c r="G11" s="257" t="s">
        <v>378</v>
      </c>
      <c r="H11" s="75" t="s">
        <v>111</v>
      </c>
      <c r="I11" s="259"/>
      <c r="J11" s="243">
        <v>5.6</v>
      </c>
      <c r="K11" s="234">
        <v>2.2000000000000002</v>
      </c>
      <c r="L11" s="234">
        <v>1.6</v>
      </c>
      <c r="M11" s="234"/>
      <c r="N11" s="234"/>
      <c r="O11" s="234">
        <v>2.2000000000000002</v>
      </c>
      <c r="P11" s="223">
        <f t="shared" ref="P11" si="2">(J11*70+K11*75+L11*25+M11*60+N11*120+O11*45)</f>
        <v>696</v>
      </c>
      <c r="S11" s="93"/>
      <c r="T11" s="93"/>
      <c r="U11" s="93"/>
      <c r="V11" s="212"/>
      <c r="W11" s="212"/>
      <c r="X11" s="93"/>
    </row>
    <row r="12" spans="1:24" s="3" customFormat="1" ht="18" customHeight="1">
      <c r="A12" s="15" t="s">
        <v>19</v>
      </c>
      <c r="B12" s="258"/>
      <c r="C12" s="78" t="s">
        <v>246</v>
      </c>
      <c r="D12" s="258"/>
      <c r="E12" s="79" t="s">
        <v>249</v>
      </c>
      <c r="F12" s="258"/>
      <c r="G12" s="258"/>
      <c r="H12" s="78" t="s">
        <v>247</v>
      </c>
      <c r="I12" s="260"/>
      <c r="J12" s="244"/>
      <c r="K12" s="237"/>
      <c r="L12" s="237"/>
      <c r="M12" s="234"/>
      <c r="N12" s="237"/>
      <c r="O12" s="237"/>
      <c r="P12" s="223" t="e">
        <v>#VALUE!</v>
      </c>
    </row>
    <row r="13" spans="1:24" ht="18" customHeight="1">
      <c r="A13" s="17">
        <f>A11+1</f>
        <v>44322</v>
      </c>
      <c r="B13" s="216" t="s">
        <v>139</v>
      </c>
      <c r="C13" s="60" t="s">
        <v>252</v>
      </c>
      <c r="D13" s="216" t="s">
        <v>52</v>
      </c>
      <c r="E13" s="35" t="s">
        <v>168</v>
      </c>
      <c r="F13" s="216" t="s">
        <v>50</v>
      </c>
      <c r="G13" s="216" t="s">
        <v>371</v>
      </c>
      <c r="H13" s="35" t="s">
        <v>250</v>
      </c>
      <c r="I13" s="218" t="s">
        <v>56</v>
      </c>
      <c r="J13" s="234">
        <v>5.5</v>
      </c>
      <c r="K13" s="234">
        <v>2.1</v>
      </c>
      <c r="L13" s="234">
        <v>1.5</v>
      </c>
      <c r="M13" s="234">
        <v>1</v>
      </c>
      <c r="N13" s="234"/>
      <c r="O13" s="234">
        <v>1.9</v>
      </c>
      <c r="P13" s="223">
        <f t="shared" ref="P13" si="3">(J13*70+K13*75+L13*25+M13*60+N13*120+O13*45)</f>
        <v>725.5</v>
      </c>
      <c r="R13" s="92"/>
      <c r="S13" s="212"/>
    </row>
    <row r="14" spans="1:24" ht="18" customHeight="1">
      <c r="A14" s="15" t="s">
        <v>20</v>
      </c>
      <c r="B14" s="221"/>
      <c r="C14" s="34" t="s">
        <v>253</v>
      </c>
      <c r="D14" s="221"/>
      <c r="E14" s="34" t="s">
        <v>369</v>
      </c>
      <c r="F14" s="221"/>
      <c r="G14" s="221"/>
      <c r="H14" s="26" t="s">
        <v>251</v>
      </c>
      <c r="I14" s="242"/>
      <c r="J14" s="234"/>
      <c r="K14" s="234"/>
      <c r="L14" s="234"/>
      <c r="M14" s="234"/>
      <c r="N14" s="234"/>
      <c r="O14" s="234"/>
      <c r="P14" s="223" t="e">
        <v>#VALUE!</v>
      </c>
      <c r="R14" s="93"/>
      <c r="S14" s="212"/>
    </row>
    <row r="15" spans="1:24" ht="17.649999999999999" customHeight="1">
      <c r="A15" s="17">
        <f>A13+1</f>
        <v>44323</v>
      </c>
      <c r="B15" s="216" t="s">
        <v>8</v>
      </c>
      <c r="C15" s="178" t="s">
        <v>254</v>
      </c>
      <c r="D15" s="216" t="s">
        <v>54</v>
      </c>
      <c r="E15" s="35" t="s">
        <v>257</v>
      </c>
      <c r="F15" s="272" t="s">
        <v>57</v>
      </c>
      <c r="G15" s="216" t="s">
        <v>372</v>
      </c>
      <c r="H15" s="33" t="s">
        <v>173</v>
      </c>
      <c r="I15" s="264"/>
      <c r="J15" s="234">
        <v>5.5</v>
      </c>
      <c r="K15" s="234">
        <v>2</v>
      </c>
      <c r="L15" s="234">
        <v>1.7</v>
      </c>
      <c r="M15" s="234"/>
      <c r="N15" s="234"/>
      <c r="O15" s="234">
        <v>2.2999999999999998</v>
      </c>
      <c r="P15" s="223">
        <f t="shared" si="1"/>
        <v>681</v>
      </c>
      <c r="S15" s="92"/>
      <c r="T15" s="212"/>
    </row>
    <row r="16" spans="1:24" s="3" customFormat="1" ht="17.649999999999999" customHeight="1" thickBot="1">
      <c r="A16" s="18" t="s">
        <v>39</v>
      </c>
      <c r="B16" s="263"/>
      <c r="C16" s="177" t="s">
        <v>255</v>
      </c>
      <c r="D16" s="263"/>
      <c r="E16" s="24" t="s">
        <v>256</v>
      </c>
      <c r="F16" s="273"/>
      <c r="G16" s="263"/>
      <c r="H16" s="24" t="s">
        <v>258</v>
      </c>
      <c r="I16" s="265"/>
      <c r="J16" s="240"/>
      <c r="K16" s="240"/>
      <c r="L16" s="240"/>
      <c r="M16" s="240"/>
      <c r="N16" s="240"/>
      <c r="O16" s="240"/>
      <c r="P16" s="232" t="e">
        <v>#VALUE!</v>
      </c>
      <c r="S16" s="93"/>
      <c r="T16" s="212"/>
    </row>
    <row r="17" spans="1:22" ht="17.649999999999999" customHeight="1">
      <c r="A17" s="17">
        <f>A15+3</f>
        <v>44326</v>
      </c>
      <c r="B17" s="224" t="s">
        <v>38</v>
      </c>
      <c r="C17" s="195" t="s">
        <v>260</v>
      </c>
      <c r="D17" s="217" t="s">
        <v>52</v>
      </c>
      <c r="E17" s="33" t="s">
        <v>181</v>
      </c>
      <c r="F17" s="224" t="s">
        <v>54</v>
      </c>
      <c r="G17" s="216" t="s">
        <v>379</v>
      </c>
      <c r="H17" s="55" t="s">
        <v>217</v>
      </c>
      <c r="I17" s="225" t="s">
        <v>40</v>
      </c>
      <c r="J17" s="256">
        <v>5.4</v>
      </c>
      <c r="K17" s="220">
        <v>1.8</v>
      </c>
      <c r="L17" s="220">
        <v>1.8</v>
      </c>
      <c r="M17" s="233">
        <v>1</v>
      </c>
      <c r="N17" s="220"/>
      <c r="O17" s="220">
        <v>1.9</v>
      </c>
      <c r="P17" s="222">
        <f t="shared" ref="P17" si="4">(J17*70+K17*75+L17*25+M17*60+N17*120+O17*45)</f>
        <v>703.5</v>
      </c>
    </row>
    <row r="18" spans="1:22" s="3" customFormat="1" ht="17.649999999999999" customHeight="1">
      <c r="A18" s="15" t="s">
        <v>17</v>
      </c>
      <c r="B18" s="221"/>
      <c r="C18" s="21" t="s">
        <v>259</v>
      </c>
      <c r="D18" s="221"/>
      <c r="E18" s="34" t="s">
        <v>182</v>
      </c>
      <c r="F18" s="221"/>
      <c r="G18" s="221"/>
      <c r="H18" s="56" t="s">
        <v>218</v>
      </c>
      <c r="I18" s="226"/>
      <c r="J18" s="243"/>
      <c r="K18" s="234"/>
      <c r="L18" s="234"/>
      <c r="M18" s="234"/>
      <c r="N18" s="234"/>
      <c r="O18" s="234"/>
      <c r="P18" s="223" t="e">
        <v>#VALUE!</v>
      </c>
    </row>
    <row r="19" spans="1:22" ht="17.649999999999999" customHeight="1">
      <c r="A19" s="16">
        <f>A17+1</f>
        <v>44327</v>
      </c>
      <c r="B19" s="216" t="s">
        <v>138</v>
      </c>
      <c r="C19" s="33" t="s">
        <v>265</v>
      </c>
      <c r="D19" s="217" t="s">
        <v>52</v>
      </c>
      <c r="E19" s="35" t="s">
        <v>105</v>
      </c>
      <c r="F19" s="216" t="s">
        <v>50</v>
      </c>
      <c r="G19" s="216" t="s">
        <v>373</v>
      </c>
      <c r="H19" s="35" t="s">
        <v>261</v>
      </c>
      <c r="I19" s="218"/>
      <c r="J19" s="243">
        <v>5.6</v>
      </c>
      <c r="K19" s="234">
        <v>1.9</v>
      </c>
      <c r="L19" s="234">
        <v>1.9</v>
      </c>
      <c r="M19" s="234"/>
      <c r="N19" s="234"/>
      <c r="O19" s="234">
        <v>2.1</v>
      </c>
      <c r="P19" s="223">
        <f t="shared" ref="P19" si="5">(J19*70+K19*75+L19*25+M19*60+N19*120+O19*45)</f>
        <v>676.5</v>
      </c>
      <c r="R19" s="92"/>
      <c r="S19" s="212"/>
    </row>
    <row r="20" spans="1:22" s="3" customFormat="1" ht="17.649999999999999" customHeight="1">
      <c r="A20" s="15" t="s">
        <v>18</v>
      </c>
      <c r="B20" s="221"/>
      <c r="C20" s="21" t="s">
        <v>264</v>
      </c>
      <c r="D20" s="221"/>
      <c r="E20" s="34" t="s">
        <v>183</v>
      </c>
      <c r="F20" s="221"/>
      <c r="G20" s="221"/>
      <c r="H20" s="34" t="s">
        <v>262</v>
      </c>
      <c r="I20" s="242"/>
      <c r="J20" s="243"/>
      <c r="K20" s="234"/>
      <c r="L20" s="234"/>
      <c r="M20" s="234"/>
      <c r="N20" s="234"/>
      <c r="O20" s="234"/>
      <c r="P20" s="223" t="e">
        <v>#VALUE!</v>
      </c>
      <c r="R20" s="173"/>
      <c r="S20" s="212"/>
    </row>
    <row r="21" spans="1:22" ht="17.649999999999999" customHeight="1">
      <c r="A21" s="17">
        <f>A19+1</f>
        <v>44328</v>
      </c>
      <c r="B21" s="257" t="s">
        <v>37</v>
      </c>
      <c r="C21" s="75" t="s">
        <v>151</v>
      </c>
      <c r="D21" s="257" t="s">
        <v>50</v>
      </c>
      <c r="E21" s="166" t="s">
        <v>263</v>
      </c>
      <c r="F21" s="257" t="s">
        <v>55</v>
      </c>
      <c r="G21" s="257" t="s">
        <v>381</v>
      </c>
      <c r="H21" s="75" t="s">
        <v>115</v>
      </c>
      <c r="I21" s="259"/>
      <c r="J21" s="243">
        <v>5.6</v>
      </c>
      <c r="K21" s="234">
        <v>1.8</v>
      </c>
      <c r="L21" s="234">
        <v>2.2000000000000002</v>
      </c>
      <c r="M21" s="234"/>
      <c r="N21" s="234"/>
      <c r="O21" s="234">
        <v>2.2999999999999998</v>
      </c>
      <c r="P21" s="223">
        <f t="shared" ref="P21" si="6">(J21*70+K21*75+L21*25+M21*60+N21*120+O21*45)</f>
        <v>685.5</v>
      </c>
      <c r="R21" s="174"/>
      <c r="S21" s="212"/>
    </row>
    <row r="22" spans="1:22" s="3" customFormat="1" ht="17.649999999999999" customHeight="1">
      <c r="A22" s="15" t="s">
        <v>19</v>
      </c>
      <c r="B22" s="258"/>
      <c r="C22" s="78" t="s">
        <v>152</v>
      </c>
      <c r="D22" s="258"/>
      <c r="E22" s="78" t="s">
        <v>220</v>
      </c>
      <c r="F22" s="258"/>
      <c r="G22" s="258"/>
      <c r="H22" s="78" t="s">
        <v>116</v>
      </c>
      <c r="I22" s="260"/>
      <c r="J22" s="244"/>
      <c r="K22" s="237"/>
      <c r="L22" s="237"/>
      <c r="M22" s="234"/>
      <c r="N22" s="237"/>
      <c r="O22" s="237"/>
      <c r="P22" s="223" t="e">
        <v>#VALUE!</v>
      </c>
      <c r="R22" s="172"/>
      <c r="S22" s="212"/>
    </row>
    <row r="23" spans="1:22" s="103" customFormat="1" ht="17.649999999999999" customHeight="1">
      <c r="A23" s="17">
        <f>A21+1</f>
        <v>44329</v>
      </c>
      <c r="B23" s="216" t="s">
        <v>140</v>
      </c>
      <c r="C23" s="167" t="s">
        <v>267</v>
      </c>
      <c r="D23" s="213" t="s">
        <v>53</v>
      </c>
      <c r="E23" s="61" t="s">
        <v>131</v>
      </c>
      <c r="F23" s="216" t="s">
        <v>50</v>
      </c>
      <c r="G23" s="216" t="s">
        <v>375</v>
      </c>
      <c r="H23" s="22" t="s">
        <v>117</v>
      </c>
      <c r="I23" s="218" t="s">
        <v>56</v>
      </c>
      <c r="J23" s="234">
        <v>5.2</v>
      </c>
      <c r="K23" s="234">
        <v>1.9</v>
      </c>
      <c r="L23" s="234">
        <v>2.1</v>
      </c>
      <c r="M23" s="234">
        <v>1</v>
      </c>
      <c r="N23" s="234"/>
      <c r="O23" s="234">
        <v>2.2000000000000002</v>
      </c>
      <c r="P23" s="223">
        <f t="shared" ref="P23" si="7">(J23*70+K23*75+L23*25+M23*60+N23*120+O23*45)</f>
        <v>718</v>
      </c>
      <c r="S23" s="92"/>
      <c r="T23" s="212"/>
      <c r="U23" s="92"/>
    </row>
    <row r="24" spans="1:22" s="104" customFormat="1" ht="17.649999999999999" customHeight="1">
      <c r="A24" s="15" t="s">
        <v>20</v>
      </c>
      <c r="B24" s="221"/>
      <c r="C24" s="186" t="s">
        <v>266</v>
      </c>
      <c r="D24" s="214"/>
      <c r="E24" s="62" t="s">
        <v>268</v>
      </c>
      <c r="F24" s="221"/>
      <c r="G24" s="221"/>
      <c r="H24" s="23" t="s">
        <v>118</v>
      </c>
      <c r="I24" s="242"/>
      <c r="J24" s="234"/>
      <c r="K24" s="234"/>
      <c r="L24" s="234"/>
      <c r="M24" s="234"/>
      <c r="N24" s="234"/>
      <c r="O24" s="234"/>
      <c r="P24" s="223" t="e">
        <v>#VALUE!</v>
      </c>
      <c r="S24" s="93"/>
      <c r="T24" s="212"/>
      <c r="U24" s="93"/>
    </row>
    <row r="25" spans="1:22" ht="17.649999999999999" customHeight="1">
      <c r="A25" s="17">
        <f>A23+1</f>
        <v>44330</v>
      </c>
      <c r="B25" s="216" t="s">
        <v>8</v>
      </c>
      <c r="C25" s="167" t="s">
        <v>271</v>
      </c>
      <c r="D25" s="216" t="s">
        <v>52</v>
      </c>
      <c r="E25" s="33" t="s">
        <v>124</v>
      </c>
      <c r="F25" s="216" t="s">
        <v>50</v>
      </c>
      <c r="G25" s="216" t="s">
        <v>374</v>
      </c>
      <c r="H25" s="35" t="s">
        <v>185</v>
      </c>
      <c r="I25" s="264"/>
      <c r="J25" s="234">
        <v>5.5</v>
      </c>
      <c r="K25" s="234">
        <v>1.9</v>
      </c>
      <c r="L25" s="234">
        <v>1.9</v>
      </c>
      <c r="M25" s="234"/>
      <c r="N25" s="234"/>
      <c r="O25" s="234">
        <v>2.1</v>
      </c>
      <c r="P25" s="223">
        <f t="shared" ref="P25" si="8">(J25*70+K25*75+L25*25+M25*60+N25*120+O25*45)</f>
        <v>669.5</v>
      </c>
    </row>
    <row r="26" spans="1:22" s="7" customFormat="1" ht="17.649999999999999" customHeight="1" thickBot="1">
      <c r="A26" s="18" t="s">
        <v>7</v>
      </c>
      <c r="B26" s="263"/>
      <c r="C26" s="177" t="s">
        <v>270</v>
      </c>
      <c r="D26" s="263"/>
      <c r="E26" s="24" t="s">
        <v>184</v>
      </c>
      <c r="F26" s="263"/>
      <c r="G26" s="263"/>
      <c r="H26" s="24" t="s">
        <v>269</v>
      </c>
      <c r="I26" s="265"/>
      <c r="J26" s="240"/>
      <c r="K26" s="240"/>
      <c r="L26" s="240"/>
      <c r="M26" s="240"/>
      <c r="N26" s="240"/>
      <c r="O26" s="240"/>
      <c r="P26" s="232" t="e">
        <v>#VALUE!</v>
      </c>
    </row>
    <row r="27" spans="1:22" ht="17.649999999999999" customHeight="1">
      <c r="A27" s="17">
        <f>A25+3</f>
        <v>44333</v>
      </c>
      <c r="B27" s="217" t="s">
        <v>38</v>
      </c>
      <c r="C27" s="33" t="s">
        <v>272</v>
      </c>
      <c r="D27" s="216" t="s">
        <v>51</v>
      </c>
      <c r="E27" s="33" t="s">
        <v>190</v>
      </c>
      <c r="F27" s="217" t="s">
        <v>50</v>
      </c>
      <c r="G27" s="216" t="s">
        <v>383</v>
      </c>
      <c r="H27" s="55" t="s">
        <v>125</v>
      </c>
      <c r="I27" s="226" t="s">
        <v>40</v>
      </c>
      <c r="J27" s="256">
        <v>5.4</v>
      </c>
      <c r="K27" s="220">
        <v>2</v>
      </c>
      <c r="L27" s="220">
        <v>1.8</v>
      </c>
      <c r="M27" s="233">
        <v>1</v>
      </c>
      <c r="N27" s="220"/>
      <c r="O27" s="220">
        <v>2</v>
      </c>
      <c r="P27" s="222">
        <f t="shared" ref="P27" si="9">(J27*70+K27*75+L27*25+M27*60+N27*120+O27*45)</f>
        <v>723</v>
      </c>
    </row>
    <row r="28" spans="1:22" ht="17.649999999999999" customHeight="1">
      <c r="A28" s="20" t="s">
        <v>21</v>
      </c>
      <c r="B28" s="221"/>
      <c r="C28" s="34" t="s">
        <v>273</v>
      </c>
      <c r="D28" s="221"/>
      <c r="E28" s="34" t="s">
        <v>191</v>
      </c>
      <c r="F28" s="221"/>
      <c r="G28" s="221"/>
      <c r="H28" s="56" t="s">
        <v>126</v>
      </c>
      <c r="I28" s="290"/>
      <c r="J28" s="243"/>
      <c r="K28" s="234"/>
      <c r="L28" s="234"/>
      <c r="M28" s="234"/>
      <c r="N28" s="234"/>
      <c r="O28" s="234"/>
      <c r="P28" s="223" t="e">
        <v>#VALUE!</v>
      </c>
    </row>
    <row r="29" spans="1:22" s="2" customFormat="1" ht="17.649999999999999" customHeight="1">
      <c r="A29" s="17">
        <f>A27+1</f>
        <v>44334</v>
      </c>
      <c r="B29" s="241" t="s">
        <v>138</v>
      </c>
      <c r="C29" s="33" t="s">
        <v>277</v>
      </c>
      <c r="D29" s="217" t="s">
        <v>52</v>
      </c>
      <c r="E29" s="35" t="s">
        <v>107</v>
      </c>
      <c r="F29" s="216" t="s">
        <v>57</v>
      </c>
      <c r="G29" s="216" t="s">
        <v>376</v>
      </c>
      <c r="H29" s="22" t="s">
        <v>193</v>
      </c>
      <c r="I29" s="293" t="s">
        <v>58</v>
      </c>
      <c r="J29" s="243">
        <v>5.3</v>
      </c>
      <c r="K29" s="234">
        <v>2</v>
      </c>
      <c r="L29" s="234">
        <v>1.6</v>
      </c>
      <c r="M29" s="234"/>
      <c r="N29" s="234">
        <v>1</v>
      </c>
      <c r="O29" s="234">
        <v>1.6</v>
      </c>
      <c r="P29" s="223">
        <f t="shared" ref="P29" si="10">(J29*70+K29*75+L29*25+M29*60+N29*120+O29*45)</f>
        <v>753</v>
      </c>
      <c r="R29" s="71"/>
      <c r="S29" s="71"/>
      <c r="T29" s="71"/>
      <c r="U29" s="71"/>
    </row>
    <row r="30" spans="1:22" s="2" customFormat="1" ht="17.649999999999999" customHeight="1">
      <c r="A30" s="15" t="s">
        <v>18</v>
      </c>
      <c r="B30" s="261"/>
      <c r="C30" s="34" t="s">
        <v>276</v>
      </c>
      <c r="D30" s="221"/>
      <c r="E30" s="34" t="s">
        <v>275</v>
      </c>
      <c r="F30" s="221"/>
      <c r="G30" s="221"/>
      <c r="H30" s="23" t="s">
        <v>194</v>
      </c>
      <c r="I30" s="293"/>
      <c r="J30" s="243"/>
      <c r="K30" s="234"/>
      <c r="L30" s="234"/>
      <c r="M30" s="234"/>
      <c r="N30" s="234"/>
      <c r="O30" s="234"/>
      <c r="P30" s="223" t="e">
        <v>#VALUE!</v>
      </c>
      <c r="R30" s="71"/>
      <c r="S30" s="71"/>
      <c r="T30" s="71"/>
      <c r="U30" s="71"/>
    </row>
    <row r="31" spans="1:22" s="2" customFormat="1" ht="17.649999999999999" customHeight="1">
      <c r="A31" s="16">
        <f>A29+1</f>
        <v>44335</v>
      </c>
      <c r="B31" s="296" t="s">
        <v>37</v>
      </c>
      <c r="C31" s="75" t="s">
        <v>154</v>
      </c>
      <c r="D31" s="257" t="s">
        <v>51</v>
      </c>
      <c r="E31" s="75" t="s">
        <v>278</v>
      </c>
      <c r="F31" s="291" t="s">
        <v>55</v>
      </c>
      <c r="G31" s="257" t="s">
        <v>384</v>
      </c>
      <c r="H31" s="80" t="s">
        <v>158</v>
      </c>
      <c r="I31" s="262"/>
      <c r="J31" s="243">
        <v>5.6</v>
      </c>
      <c r="K31" s="234">
        <v>2.2999999999999998</v>
      </c>
      <c r="L31" s="234">
        <v>1.7</v>
      </c>
      <c r="M31" s="234"/>
      <c r="N31" s="234"/>
      <c r="O31" s="234">
        <v>2</v>
      </c>
      <c r="P31" s="223">
        <f t="shared" ref="P31" si="11">(J31*70+K31*75+L31*25+M31*60+N31*120+O31*45)</f>
        <v>697</v>
      </c>
      <c r="R31" s="174"/>
      <c r="S31" s="212"/>
      <c r="T31" s="71"/>
      <c r="U31" s="71"/>
      <c r="V31" s="71"/>
    </row>
    <row r="32" spans="1:22" s="9" customFormat="1" ht="17.649999999999999" customHeight="1">
      <c r="A32" s="15" t="s">
        <v>19</v>
      </c>
      <c r="B32" s="297"/>
      <c r="C32" s="78" t="s">
        <v>155</v>
      </c>
      <c r="D32" s="258"/>
      <c r="E32" s="79" t="s">
        <v>279</v>
      </c>
      <c r="F32" s="292"/>
      <c r="G32" s="258"/>
      <c r="H32" s="83" t="s">
        <v>159</v>
      </c>
      <c r="I32" s="262"/>
      <c r="J32" s="244"/>
      <c r="K32" s="237"/>
      <c r="L32" s="237"/>
      <c r="M32" s="234"/>
      <c r="N32" s="237"/>
      <c r="O32" s="237"/>
      <c r="P32" s="223" t="e">
        <v>#VALUE!</v>
      </c>
      <c r="R32" s="172"/>
      <c r="S32" s="212"/>
      <c r="T32" s="107"/>
      <c r="U32" s="107"/>
      <c r="V32" s="107"/>
    </row>
    <row r="33" spans="1:22" s="105" customFormat="1" ht="17.649999999999999" customHeight="1">
      <c r="A33" s="153">
        <f>A31+1</f>
        <v>44336</v>
      </c>
      <c r="B33" s="241" t="s">
        <v>142</v>
      </c>
      <c r="C33" s="33" t="s">
        <v>281</v>
      </c>
      <c r="D33" s="216" t="s">
        <v>52</v>
      </c>
      <c r="E33" s="35" t="s">
        <v>305</v>
      </c>
      <c r="F33" s="216" t="s">
        <v>54</v>
      </c>
      <c r="G33" s="216" t="s">
        <v>382</v>
      </c>
      <c r="H33" s="35" t="s">
        <v>119</v>
      </c>
      <c r="I33" s="218" t="s">
        <v>56</v>
      </c>
      <c r="J33" s="234">
        <v>5.5</v>
      </c>
      <c r="K33" s="234">
        <v>1.8</v>
      </c>
      <c r="L33" s="234">
        <v>1.8</v>
      </c>
      <c r="M33" s="234">
        <v>1</v>
      </c>
      <c r="N33" s="234"/>
      <c r="O33" s="234">
        <v>2.2000000000000002</v>
      </c>
      <c r="P33" s="223">
        <f t="shared" ref="P33" si="12">(J33*70+K33*75+L33*25+M33*60+N33*120+O33*45)</f>
        <v>724</v>
      </c>
      <c r="R33" s="115"/>
      <c r="S33" s="115"/>
      <c r="T33" s="115"/>
      <c r="U33" s="115"/>
      <c r="V33" s="115"/>
    </row>
    <row r="34" spans="1:22" s="106" customFormat="1" ht="17.649999999999999" customHeight="1">
      <c r="A34" s="154" t="s">
        <v>20</v>
      </c>
      <c r="B34" s="261"/>
      <c r="C34" s="34" t="s">
        <v>280</v>
      </c>
      <c r="D34" s="221"/>
      <c r="E34" s="34" t="s">
        <v>268</v>
      </c>
      <c r="F34" s="221"/>
      <c r="G34" s="221"/>
      <c r="H34" s="34" t="s">
        <v>128</v>
      </c>
      <c r="I34" s="242"/>
      <c r="J34" s="234"/>
      <c r="K34" s="234"/>
      <c r="L34" s="234"/>
      <c r="M34" s="234"/>
      <c r="N34" s="234"/>
      <c r="O34" s="234"/>
      <c r="P34" s="223" t="e">
        <v>#VALUE!</v>
      </c>
      <c r="R34" s="116"/>
      <c r="S34" s="116"/>
      <c r="T34" s="92"/>
      <c r="U34" s="212"/>
      <c r="V34" s="116"/>
    </row>
    <row r="35" spans="1:22" s="2" customFormat="1" ht="17.649999999999999" customHeight="1">
      <c r="A35" s="17">
        <f>A33+1</f>
        <v>44337</v>
      </c>
      <c r="B35" s="216" t="s">
        <v>8</v>
      </c>
      <c r="C35" s="175" t="s">
        <v>282</v>
      </c>
      <c r="D35" s="272" t="s">
        <v>50</v>
      </c>
      <c r="E35" s="35" t="s">
        <v>109</v>
      </c>
      <c r="F35" s="216" t="s">
        <v>57</v>
      </c>
      <c r="G35" s="294" t="s">
        <v>377</v>
      </c>
      <c r="H35" s="22" t="s">
        <v>197</v>
      </c>
      <c r="I35" s="226"/>
      <c r="J35" s="234">
        <v>5.6</v>
      </c>
      <c r="K35" s="234">
        <v>1.8</v>
      </c>
      <c r="L35" s="234">
        <v>1.9</v>
      </c>
      <c r="M35" s="234"/>
      <c r="N35" s="234"/>
      <c r="O35" s="234">
        <v>2.2000000000000002</v>
      </c>
      <c r="P35" s="223">
        <f t="shared" ref="P35" si="13">(J35*70+K35*75+L35*25+M35*60+N35*120+O35*45)</f>
        <v>673.5</v>
      </c>
      <c r="R35" s="71"/>
      <c r="S35" s="71"/>
      <c r="T35" s="93"/>
      <c r="U35" s="212"/>
      <c r="V35" s="71"/>
    </row>
    <row r="36" spans="1:22" s="10" customFormat="1" ht="17.649999999999999" customHeight="1" thickBot="1">
      <c r="A36" s="18" t="s">
        <v>7</v>
      </c>
      <c r="B36" s="263"/>
      <c r="C36" s="182" t="s">
        <v>283</v>
      </c>
      <c r="D36" s="273"/>
      <c r="E36" s="34" t="s">
        <v>196</v>
      </c>
      <c r="F36" s="221"/>
      <c r="G36" s="295"/>
      <c r="H36" s="72" t="s">
        <v>274</v>
      </c>
      <c r="I36" s="298"/>
      <c r="J36" s="240"/>
      <c r="K36" s="240"/>
      <c r="L36" s="240"/>
      <c r="M36" s="240"/>
      <c r="N36" s="240"/>
      <c r="O36" s="240"/>
      <c r="P36" s="232" t="e">
        <v>#VALUE!</v>
      </c>
      <c r="R36" s="117"/>
      <c r="S36" s="117"/>
      <c r="T36" s="117"/>
      <c r="U36" s="117"/>
      <c r="V36" s="117"/>
    </row>
    <row r="37" spans="1:22" s="2" customFormat="1" ht="17.649999999999999" customHeight="1">
      <c r="A37" s="17">
        <f>A35+3</f>
        <v>44340</v>
      </c>
      <c r="B37" s="224" t="s">
        <v>45</v>
      </c>
      <c r="C37" s="191" t="s">
        <v>291</v>
      </c>
      <c r="D37" s="217" t="s">
        <v>52</v>
      </c>
      <c r="E37" s="90" t="s">
        <v>202</v>
      </c>
      <c r="F37" s="225" t="s">
        <v>57</v>
      </c>
      <c r="G37" s="216" t="s">
        <v>379</v>
      </c>
      <c r="H37" s="90" t="s">
        <v>146</v>
      </c>
      <c r="I37" s="226" t="s">
        <v>40</v>
      </c>
      <c r="J37" s="238">
        <v>5.4</v>
      </c>
      <c r="K37" s="238">
        <v>1.8</v>
      </c>
      <c r="L37" s="238">
        <v>2</v>
      </c>
      <c r="M37" s="238">
        <v>1</v>
      </c>
      <c r="N37" s="238"/>
      <c r="O37" s="238">
        <v>2</v>
      </c>
      <c r="P37" s="239">
        <f t="shared" ref="P37" si="14">(J37*70+K37*75+L37*25+M37*60+N37*120+O37*45)</f>
        <v>713</v>
      </c>
      <c r="R37" s="71"/>
      <c r="S37" s="71"/>
      <c r="T37" s="71"/>
      <c r="U37" s="71"/>
      <c r="V37" s="71"/>
    </row>
    <row r="38" spans="1:22" s="9" customFormat="1" ht="17.649999999999999" customHeight="1">
      <c r="A38" s="20" t="s">
        <v>21</v>
      </c>
      <c r="B38" s="221"/>
      <c r="C38" s="34" t="s">
        <v>292</v>
      </c>
      <c r="D38" s="221"/>
      <c r="E38" s="62" t="s">
        <v>398</v>
      </c>
      <c r="F38" s="226"/>
      <c r="G38" s="221"/>
      <c r="H38" s="62" t="s">
        <v>145</v>
      </c>
      <c r="I38" s="290"/>
      <c r="J38" s="220"/>
      <c r="K38" s="220"/>
      <c r="L38" s="220"/>
      <c r="M38" s="220"/>
      <c r="N38" s="220"/>
      <c r="O38" s="220"/>
      <c r="P38" s="235" t="e">
        <v>#VALUE!</v>
      </c>
      <c r="R38" s="107"/>
      <c r="S38" s="107"/>
      <c r="T38" s="107"/>
    </row>
    <row r="39" spans="1:22" s="2" customFormat="1" ht="17.649999999999999" customHeight="1">
      <c r="A39" s="16">
        <f>A37+1</f>
        <v>44341</v>
      </c>
      <c r="B39" s="221" t="s">
        <v>138</v>
      </c>
      <c r="C39" s="60" t="s">
        <v>127</v>
      </c>
      <c r="D39" s="264" t="s">
        <v>51</v>
      </c>
      <c r="E39" s="60" t="s">
        <v>203</v>
      </c>
      <c r="F39" s="264" t="s">
        <v>52</v>
      </c>
      <c r="G39" s="264" t="s">
        <v>371</v>
      </c>
      <c r="H39" s="22" t="s">
        <v>205</v>
      </c>
      <c r="I39" s="293"/>
      <c r="J39" s="237">
        <v>5.5</v>
      </c>
      <c r="K39" s="237">
        <v>1.8</v>
      </c>
      <c r="L39" s="237">
        <v>1.8</v>
      </c>
      <c r="M39" s="237"/>
      <c r="N39" s="237"/>
      <c r="O39" s="237">
        <v>2.2000000000000002</v>
      </c>
      <c r="P39" s="236">
        <f t="shared" ref="P39" si="15">(J39*70+K39*75+L39*25+M39*60+N39*120+O39*45)</f>
        <v>664</v>
      </c>
      <c r="R39" s="92"/>
      <c r="S39" s="212"/>
      <c r="T39" s="71"/>
    </row>
    <row r="40" spans="1:22" s="9" customFormat="1" ht="17.649999999999999" customHeight="1">
      <c r="A40" s="15" t="s">
        <v>18</v>
      </c>
      <c r="B40" s="261"/>
      <c r="C40" s="91" t="s">
        <v>290</v>
      </c>
      <c r="D40" s="226"/>
      <c r="E40" s="91" t="s">
        <v>284</v>
      </c>
      <c r="F40" s="226"/>
      <c r="G40" s="226"/>
      <c r="H40" s="23" t="s">
        <v>302</v>
      </c>
      <c r="I40" s="293"/>
      <c r="J40" s="220"/>
      <c r="K40" s="220"/>
      <c r="L40" s="220"/>
      <c r="M40" s="220"/>
      <c r="N40" s="220"/>
      <c r="O40" s="220"/>
      <c r="P40" s="235" t="e">
        <v>#VALUE!</v>
      </c>
      <c r="R40" s="93"/>
      <c r="S40" s="212"/>
      <c r="T40" s="107"/>
    </row>
    <row r="41" spans="1:22" s="2" customFormat="1" ht="17.649999999999999" customHeight="1">
      <c r="A41" s="16">
        <f>A39+1</f>
        <v>44342</v>
      </c>
      <c r="B41" s="266" t="s">
        <v>37</v>
      </c>
      <c r="C41" s="76" t="s">
        <v>160</v>
      </c>
      <c r="D41" s="291" t="s">
        <v>57</v>
      </c>
      <c r="E41" s="76" t="s">
        <v>289</v>
      </c>
      <c r="F41" s="291" t="s">
        <v>52</v>
      </c>
      <c r="G41" s="257" t="s">
        <v>380</v>
      </c>
      <c r="H41" s="97" t="s">
        <v>286</v>
      </c>
      <c r="I41" s="262"/>
      <c r="J41" s="237">
        <v>5.6</v>
      </c>
      <c r="K41" s="237">
        <v>2</v>
      </c>
      <c r="L41" s="237">
        <v>1.8</v>
      </c>
      <c r="M41" s="237"/>
      <c r="N41" s="237"/>
      <c r="O41" s="237">
        <v>2.1</v>
      </c>
      <c r="P41" s="236">
        <f t="shared" ref="P41" si="16">(J41*70+K41*75+L41*25+M41*60+N41*120+O41*45)</f>
        <v>681.5</v>
      </c>
      <c r="R41" s="71"/>
      <c r="S41" s="71"/>
      <c r="T41" s="71"/>
    </row>
    <row r="42" spans="1:22" s="9" customFormat="1" ht="15.4" customHeight="1">
      <c r="A42" s="15" t="s">
        <v>19</v>
      </c>
      <c r="B42" s="267"/>
      <c r="C42" s="85" t="s">
        <v>294</v>
      </c>
      <c r="D42" s="292"/>
      <c r="E42" s="86" t="s">
        <v>293</v>
      </c>
      <c r="F42" s="292"/>
      <c r="G42" s="258"/>
      <c r="H42" s="98" t="s">
        <v>285</v>
      </c>
      <c r="I42" s="262"/>
      <c r="J42" s="220"/>
      <c r="K42" s="220"/>
      <c r="L42" s="220"/>
      <c r="M42" s="220"/>
      <c r="N42" s="220"/>
      <c r="O42" s="220"/>
      <c r="P42" s="235" t="e">
        <v>#VALUE!</v>
      </c>
      <c r="R42" s="99"/>
      <c r="S42" s="302"/>
      <c r="T42" s="107"/>
    </row>
    <row r="43" spans="1:22" s="105" customFormat="1" ht="17.649999999999999" customHeight="1">
      <c r="A43" s="153">
        <f>A41+1</f>
        <v>44343</v>
      </c>
      <c r="B43" s="241" t="s">
        <v>141</v>
      </c>
      <c r="C43" s="175" t="s">
        <v>298</v>
      </c>
      <c r="D43" s="216" t="s">
        <v>53</v>
      </c>
      <c r="E43" s="35" t="s">
        <v>207</v>
      </c>
      <c r="F43" s="216" t="s">
        <v>50</v>
      </c>
      <c r="G43" s="241" t="s">
        <v>372</v>
      </c>
      <c r="H43" s="33" t="s">
        <v>287</v>
      </c>
      <c r="I43" s="218" t="s">
        <v>56</v>
      </c>
      <c r="J43" s="210">
        <v>5.3</v>
      </c>
      <c r="K43" s="210">
        <v>1.9</v>
      </c>
      <c r="L43" s="210">
        <v>1.5</v>
      </c>
      <c r="M43" s="210">
        <v>1</v>
      </c>
      <c r="N43" s="210"/>
      <c r="O43" s="210">
        <v>1.9</v>
      </c>
      <c r="P43" s="211">
        <f t="shared" ref="P43" si="17">(J43*70+K43*75+L43*25+M43*60+N43*120+O43*45)</f>
        <v>696.5</v>
      </c>
      <c r="R43" s="99"/>
      <c r="S43" s="302"/>
      <c r="T43" s="115"/>
    </row>
    <row r="44" spans="1:22" s="106" customFormat="1" ht="17.649999999999999" customHeight="1">
      <c r="A44" s="154" t="s">
        <v>20</v>
      </c>
      <c r="B44" s="261"/>
      <c r="C44" s="186" t="s">
        <v>299</v>
      </c>
      <c r="D44" s="221"/>
      <c r="E44" s="34" t="s">
        <v>208</v>
      </c>
      <c r="F44" s="221"/>
      <c r="G44" s="241"/>
      <c r="H44" s="34" t="s">
        <v>288</v>
      </c>
      <c r="I44" s="242"/>
      <c r="J44" s="220"/>
      <c r="K44" s="220"/>
      <c r="L44" s="220"/>
      <c r="M44" s="220"/>
      <c r="N44" s="220"/>
      <c r="O44" s="220"/>
      <c r="P44" s="235" t="e">
        <v>#VALUE!</v>
      </c>
    </row>
    <row r="45" spans="1:22" s="2" customFormat="1" ht="17.649999999999999" customHeight="1">
      <c r="A45" s="153">
        <f>A43+1</f>
        <v>44344</v>
      </c>
      <c r="B45" s="216" t="s">
        <v>8</v>
      </c>
      <c r="C45" s="175" t="s">
        <v>303</v>
      </c>
      <c r="D45" s="216" t="s">
        <v>52</v>
      </c>
      <c r="E45" s="35" t="s">
        <v>219</v>
      </c>
      <c r="F45" s="216" t="s">
        <v>52</v>
      </c>
      <c r="G45" s="216" t="s">
        <v>373</v>
      </c>
      <c r="H45" s="35" t="s">
        <v>211</v>
      </c>
      <c r="I45" s="218"/>
      <c r="J45" s="210">
        <v>5.5</v>
      </c>
      <c r="K45" s="210">
        <v>2</v>
      </c>
      <c r="L45" s="210">
        <v>1.8</v>
      </c>
      <c r="M45" s="210"/>
      <c r="N45" s="210"/>
      <c r="O45" s="210">
        <v>2</v>
      </c>
      <c r="P45" s="211">
        <f t="shared" ref="P45" si="18">(J45*70+K45*75+L45*25+M45*60+N45*120+O45*45)</f>
        <v>670</v>
      </c>
    </row>
    <row r="46" spans="1:22" s="9" customFormat="1" ht="17.649999999999999" customHeight="1" thickBot="1">
      <c r="A46" s="184" t="s">
        <v>73</v>
      </c>
      <c r="B46" s="217"/>
      <c r="C46" s="177" t="s">
        <v>304</v>
      </c>
      <c r="D46" s="217"/>
      <c r="E46" s="183" t="s">
        <v>295</v>
      </c>
      <c r="F46" s="217"/>
      <c r="G46" s="217"/>
      <c r="H46" s="183" t="s">
        <v>296</v>
      </c>
      <c r="I46" s="219"/>
      <c r="J46" s="210"/>
      <c r="K46" s="210"/>
      <c r="L46" s="210"/>
      <c r="M46" s="210"/>
      <c r="N46" s="210"/>
      <c r="O46" s="210"/>
      <c r="P46" s="211" t="e">
        <v>#VALUE!</v>
      </c>
    </row>
    <row r="47" spans="1:22" s="9" customFormat="1" ht="17.649999999999999" customHeight="1">
      <c r="A47" s="19">
        <f>A45+3</f>
        <v>44347</v>
      </c>
      <c r="B47" s="224" t="s">
        <v>45</v>
      </c>
      <c r="C47" s="190" t="s">
        <v>300</v>
      </c>
      <c r="D47" s="224" t="s">
        <v>229</v>
      </c>
      <c r="E47" s="191" t="s">
        <v>213</v>
      </c>
      <c r="F47" s="224" t="s">
        <v>50</v>
      </c>
      <c r="G47" s="224" t="s">
        <v>385</v>
      </c>
      <c r="H47" s="204" t="s">
        <v>144</v>
      </c>
      <c r="I47" s="301" t="s">
        <v>40</v>
      </c>
      <c r="J47" s="238">
        <v>5.4</v>
      </c>
      <c r="K47" s="238">
        <v>1.8</v>
      </c>
      <c r="L47" s="238">
        <v>1.7</v>
      </c>
      <c r="M47" s="238">
        <v>1</v>
      </c>
      <c r="N47" s="238"/>
      <c r="O47" s="238">
        <v>2.1</v>
      </c>
      <c r="P47" s="239">
        <f t="shared" ref="P47" si="19">(J47*70+K47*75+L47*25+M47*60+N47*120+O47*45)</f>
        <v>710</v>
      </c>
    </row>
    <row r="48" spans="1:22" s="9" customFormat="1" ht="17.649999999999999" customHeight="1" thickBot="1">
      <c r="A48" s="135" t="s">
        <v>21</v>
      </c>
      <c r="B48" s="263"/>
      <c r="C48" s="176" t="s">
        <v>301</v>
      </c>
      <c r="D48" s="263"/>
      <c r="E48" s="24" t="s">
        <v>297</v>
      </c>
      <c r="F48" s="263"/>
      <c r="G48" s="263"/>
      <c r="H48" s="205" t="s">
        <v>395</v>
      </c>
      <c r="I48" s="298"/>
      <c r="J48" s="299"/>
      <c r="K48" s="299"/>
      <c r="L48" s="299"/>
      <c r="M48" s="299"/>
      <c r="N48" s="299"/>
      <c r="O48" s="299"/>
      <c r="P48" s="300" t="e">
        <v>#VALUE!</v>
      </c>
    </row>
    <row r="49" spans="1:17" s="12" customFormat="1" ht="14.25">
      <c r="A49" s="253" t="s">
        <v>22</v>
      </c>
      <c r="B49" s="254"/>
      <c r="C49" s="255" t="s">
        <v>23</v>
      </c>
      <c r="D49" s="255"/>
      <c r="E49" s="118" t="s">
        <v>24</v>
      </c>
      <c r="F49" s="251" t="s">
        <v>25</v>
      </c>
      <c r="G49" s="251"/>
      <c r="H49" s="112" t="s">
        <v>26</v>
      </c>
      <c r="I49" s="251" t="s">
        <v>27</v>
      </c>
      <c r="J49" s="251"/>
      <c r="K49" s="251"/>
      <c r="L49" s="251" t="s">
        <v>28</v>
      </c>
      <c r="M49" s="251"/>
      <c r="N49" s="251" t="s">
        <v>29</v>
      </c>
      <c r="O49" s="251"/>
      <c r="P49" s="252"/>
      <c r="Q49" s="11"/>
    </row>
    <row r="50" spans="1:17" s="13" customFormat="1" ht="14.65" customHeight="1">
      <c r="A50" s="228" t="s">
        <v>30</v>
      </c>
      <c r="B50" s="229"/>
      <c r="C50" s="230">
        <v>670</v>
      </c>
      <c r="D50" s="230" t="s">
        <v>31</v>
      </c>
      <c r="E50" s="113">
        <v>4.5</v>
      </c>
      <c r="F50" s="249">
        <v>2</v>
      </c>
      <c r="G50" s="249"/>
      <c r="H50" s="113">
        <v>1.5</v>
      </c>
      <c r="I50" s="230" t="s">
        <v>6</v>
      </c>
      <c r="J50" s="230"/>
      <c r="K50" s="230" t="s">
        <v>31</v>
      </c>
      <c r="L50" s="230" t="s">
        <v>6</v>
      </c>
      <c r="M50" s="230"/>
      <c r="N50" s="230">
        <v>2</v>
      </c>
      <c r="O50" s="230"/>
      <c r="P50" s="231"/>
      <c r="Q50" s="14"/>
    </row>
    <row r="51" spans="1:17" s="13" customFormat="1" ht="14.65" customHeight="1">
      <c r="A51" s="228" t="s">
        <v>32</v>
      </c>
      <c r="B51" s="229"/>
      <c r="C51" s="230">
        <v>770</v>
      </c>
      <c r="D51" s="230" t="s">
        <v>31</v>
      </c>
      <c r="E51" s="113">
        <v>5</v>
      </c>
      <c r="F51" s="249">
        <v>2</v>
      </c>
      <c r="G51" s="249"/>
      <c r="H51" s="113">
        <v>2</v>
      </c>
      <c r="I51" s="230" t="s">
        <v>6</v>
      </c>
      <c r="J51" s="230"/>
      <c r="K51" s="230" t="s">
        <v>31</v>
      </c>
      <c r="L51" s="230" t="s">
        <v>6</v>
      </c>
      <c r="M51" s="230"/>
      <c r="N51" s="230">
        <v>2.5</v>
      </c>
      <c r="O51" s="230"/>
      <c r="P51" s="231"/>
    </row>
    <row r="52" spans="1:17" s="13" customFormat="1" ht="14.65" hidden="1" customHeight="1" thickBot="1">
      <c r="A52" s="245" t="s">
        <v>36</v>
      </c>
      <c r="B52" s="246"/>
      <c r="C52" s="247">
        <v>860</v>
      </c>
      <c r="D52" s="247" t="s">
        <v>31</v>
      </c>
      <c r="E52" s="114">
        <v>5.5</v>
      </c>
      <c r="F52" s="250">
        <v>2.5</v>
      </c>
      <c r="G52" s="250"/>
      <c r="H52" s="114">
        <v>2</v>
      </c>
      <c r="I52" s="247" t="s">
        <v>6</v>
      </c>
      <c r="J52" s="247"/>
      <c r="K52" s="247" t="s">
        <v>31</v>
      </c>
      <c r="L52" s="247" t="s">
        <v>6</v>
      </c>
      <c r="M52" s="247"/>
      <c r="N52" s="247">
        <v>2.5</v>
      </c>
      <c r="O52" s="247"/>
      <c r="P52" s="248"/>
    </row>
    <row r="53" spans="1:17" s="13" customFormat="1" ht="14.65" customHeight="1">
      <c r="A53" s="54" t="s">
        <v>33</v>
      </c>
      <c r="B53" s="45"/>
      <c r="C53" s="46"/>
      <c r="D53" s="47"/>
      <c r="E53" s="47"/>
      <c r="F53" s="47"/>
      <c r="G53" s="46"/>
      <c r="H53" s="46"/>
      <c r="I53" s="47"/>
      <c r="J53" s="45"/>
      <c r="K53" s="45"/>
      <c r="L53" s="45"/>
      <c r="M53" s="45"/>
      <c r="N53" s="45"/>
      <c r="O53" s="48"/>
      <c r="P53" s="47"/>
      <c r="Q53" s="14"/>
    </row>
    <row r="54" spans="1:17" s="13" customFormat="1" ht="14.65" customHeight="1">
      <c r="A54" s="42" t="s">
        <v>34</v>
      </c>
      <c r="B54" s="49"/>
      <c r="C54" s="50"/>
      <c r="D54" s="49"/>
      <c r="E54" s="49"/>
      <c r="F54" s="49"/>
      <c r="G54" s="50"/>
      <c r="H54" s="50"/>
      <c r="I54" s="49"/>
      <c r="J54" s="49"/>
      <c r="K54" s="49"/>
      <c r="L54" s="49"/>
      <c r="M54" s="49"/>
      <c r="N54" s="49"/>
      <c r="O54" s="51"/>
      <c r="P54" s="49"/>
      <c r="Q54" s="14"/>
    </row>
    <row r="55" spans="1:17" ht="14.65" customHeight="1">
      <c r="A55" s="69" t="s">
        <v>49</v>
      </c>
      <c r="B55" s="49"/>
      <c r="C55" s="69" t="s">
        <v>48</v>
      </c>
      <c r="D55" s="49"/>
      <c r="E55" s="68" t="s">
        <v>47</v>
      </c>
      <c r="F55" s="49"/>
      <c r="G55" s="49"/>
      <c r="H55" s="49"/>
      <c r="I55" s="52" t="s">
        <v>35</v>
      </c>
      <c r="J55" s="49"/>
      <c r="K55" s="49"/>
      <c r="L55" s="49"/>
      <c r="M55" s="49"/>
      <c r="N55" s="49"/>
      <c r="O55" s="49"/>
      <c r="P55" s="49"/>
    </row>
    <row r="56" spans="1:17" ht="21" customHeight="1">
      <c r="A56" s="43"/>
      <c r="B56" s="49"/>
      <c r="C56" s="50"/>
      <c r="D56" s="49"/>
      <c r="E56" s="49"/>
      <c r="F56" s="49"/>
      <c r="G56" s="50"/>
      <c r="H56" s="50"/>
    </row>
    <row r="57" spans="1:17" ht="21" customHeight="1">
      <c r="A57" s="42"/>
      <c r="B57" s="49"/>
      <c r="C57" s="50"/>
      <c r="D57" s="53"/>
      <c r="E57" s="49"/>
      <c r="F57" s="49"/>
      <c r="G57" s="50"/>
      <c r="H57" s="50"/>
    </row>
    <row r="58" spans="1:17" ht="21" customHeight="1">
      <c r="A58" s="44"/>
      <c r="B58" s="37"/>
      <c r="C58" s="38"/>
      <c r="D58" s="36"/>
      <c r="E58" s="36"/>
      <c r="F58" s="36"/>
      <c r="G58" s="38"/>
      <c r="H58" s="38"/>
    </row>
    <row r="59" spans="1:17" ht="21" customHeight="1">
      <c r="F59" s="70"/>
    </row>
  </sheetData>
  <sheetProtection selectLockedCells="1" selectUnlockedCells="1"/>
  <mergeCells count="297">
    <mergeCell ref="S31:S32"/>
    <mergeCell ref="D31:D32"/>
    <mergeCell ref="S42:S43"/>
    <mergeCell ref="K31:K32"/>
    <mergeCell ref="L31:L32"/>
    <mergeCell ref="M31:M32"/>
    <mergeCell ref="N31:N32"/>
    <mergeCell ref="O31:O32"/>
    <mergeCell ref="P31:P32"/>
    <mergeCell ref="N33:N34"/>
    <mergeCell ref="O33:O34"/>
    <mergeCell ref="P33:P34"/>
    <mergeCell ref="K43:K44"/>
    <mergeCell ref="L43:L44"/>
    <mergeCell ref="M43:M44"/>
    <mergeCell ref="N43:N44"/>
    <mergeCell ref="O43:O44"/>
    <mergeCell ref="M35:M36"/>
    <mergeCell ref="K33:K34"/>
    <mergeCell ref="L33:L34"/>
    <mergeCell ref="M33:M34"/>
    <mergeCell ref="F43:F44"/>
    <mergeCell ref="K41:K42"/>
    <mergeCell ref="L41:L42"/>
    <mergeCell ref="A1:P1"/>
    <mergeCell ref="B2:P2"/>
    <mergeCell ref="B3:P3"/>
    <mergeCell ref="C4:D4"/>
    <mergeCell ref="E4:F4"/>
    <mergeCell ref="K7:K8"/>
    <mergeCell ref="L7:L8"/>
    <mergeCell ref="M7:M8"/>
    <mergeCell ref="N7:N8"/>
    <mergeCell ref="O7:O8"/>
    <mergeCell ref="P7:P8"/>
    <mergeCell ref="J7:J8"/>
    <mergeCell ref="B5:B6"/>
    <mergeCell ref="J5:J6"/>
    <mergeCell ref="K5:K6"/>
    <mergeCell ref="L5:L6"/>
    <mergeCell ref="M5:M6"/>
    <mergeCell ref="N5:N6"/>
    <mergeCell ref="O5:O6"/>
    <mergeCell ref="P5:P6"/>
    <mergeCell ref="B7:I8"/>
    <mergeCell ref="K9:K10"/>
    <mergeCell ref="L9:L10"/>
    <mergeCell ref="M9:M10"/>
    <mergeCell ref="N9:N10"/>
    <mergeCell ref="O9:O10"/>
    <mergeCell ref="P9:P10"/>
    <mergeCell ref="B9:B10"/>
    <mergeCell ref="D9:D10"/>
    <mergeCell ref="F9:F10"/>
    <mergeCell ref="G9:G10"/>
    <mergeCell ref="I9:I10"/>
    <mergeCell ref="J9:J10"/>
    <mergeCell ref="K11:K12"/>
    <mergeCell ref="L11:L12"/>
    <mergeCell ref="M11:M12"/>
    <mergeCell ref="N11:N12"/>
    <mergeCell ref="O11:O12"/>
    <mergeCell ref="P11:P12"/>
    <mergeCell ref="B11:B12"/>
    <mergeCell ref="D11:D12"/>
    <mergeCell ref="F11:F12"/>
    <mergeCell ref="G11:G12"/>
    <mergeCell ref="I11:I12"/>
    <mergeCell ref="J11:J12"/>
    <mergeCell ref="K13:K14"/>
    <mergeCell ref="L13:L14"/>
    <mergeCell ref="M13:M14"/>
    <mergeCell ref="N13:N14"/>
    <mergeCell ref="O13:O14"/>
    <mergeCell ref="P13:P14"/>
    <mergeCell ref="B13:B14"/>
    <mergeCell ref="D13:D14"/>
    <mergeCell ref="F13:F14"/>
    <mergeCell ref="G13:G14"/>
    <mergeCell ref="I13:I14"/>
    <mergeCell ref="J13:J14"/>
    <mergeCell ref="K15:K16"/>
    <mergeCell ref="L15:L16"/>
    <mergeCell ref="M15:M16"/>
    <mergeCell ref="N15:N16"/>
    <mergeCell ref="O15:O16"/>
    <mergeCell ref="P15:P16"/>
    <mergeCell ref="B15:B16"/>
    <mergeCell ref="D15:D16"/>
    <mergeCell ref="F15:F16"/>
    <mergeCell ref="G15:G16"/>
    <mergeCell ref="I15:I16"/>
    <mergeCell ref="J15:J16"/>
    <mergeCell ref="K17:K18"/>
    <mergeCell ref="L17:L18"/>
    <mergeCell ref="M17:M18"/>
    <mergeCell ref="N17:N18"/>
    <mergeCell ref="O17:O18"/>
    <mergeCell ref="P17:P18"/>
    <mergeCell ref="B17:B18"/>
    <mergeCell ref="D17:D18"/>
    <mergeCell ref="F17:F18"/>
    <mergeCell ref="G17:G18"/>
    <mergeCell ref="I17:I18"/>
    <mergeCell ref="J17:J18"/>
    <mergeCell ref="K19:K20"/>
    <mergeCell ref="L19:L20"/>
    <mergeCell ref="M19:M20"/>
    <mergeCell ref="N19:N20"/>
    <mergeCell ref="O19:O20"/>
    <mergeCell ref="P19:P20"/>
    <mergeCell ref="B19:B20"/>
    <mergeCell ref="D19:D20"/>
    <mergeCell ref="F19:F20"/>
    <mergeCell ref="G19:G20"/>
    <mergeCell ref="I19:I20"/>
    <mergeCell ref="J19:J20"/>
    <mergeCell ref="K21:K22"/>
    <mergeCell ref="L21:L22"/>
    <mergeCell ref="M21:M22"/>
    <mergeCell ref="N21:N22"/>
    <mergeCell ref="O21:O22"/>
    <mergeCell ref="P21:P22"/>
    <mergeCell ref="B21:B22"/>
    <mergeCell ref="D21:D22"/>
    <mergeCell ref="F21:F22"/>
    <mergeCell ref="G21:G22"/>
    <mergeCell ref="I21:I22"/>
    <mergeCell ref="J21:J22"/>
    <mergeCell ref="K23:K24"/>
    <mergeCell ref="L23:L24"/>
    <mergeCell ref="M23:M24"/>
    <mergeCell ref="N23:N24"/>
    <mergeCell ref="O23:O24"/>
    <mergeCell ref="P23:P24"/>
    <mergeCell ref="B23:B24"/>
    <mergeCell ref="D23:D24"/>
    <mergeCell ref="F23:F24"/>
    <mergeCell ref="G23:G24"/>
    <mergeCell ref="I23:I24"/>
    <mergeCell ref="J23:J24"/>
    <mergeCell ref="K25:K26"/>
    <mergeCell ref="L25:L26"/>
    <mergeCell ref="M25:M26"/>
    <mergeCell ref="N25:N26"/>
    <mergeCell ref="O25:O26"/>
    <mergeCell ref="P25:P26"/>
    <mergeCell ref="B25:B26"/>
    <mergeCell ref="D25:D26"/>
    <mergeCell ref="F25:F26"/>
    <mergeCell ref="G25:G26"/>
    <mergeCell ref="I25:I26"/>
    <mergeCell ref="J25:J26"/>
    <mergeCell ref="K27:K28"/>
    <mergeCell ref="L27:L28"/>
    <mergeCell ref="M27:M28"/>
    <mergeCell ref="N27:N28"/>
    <mergeCell ref="O27:O28"/>
    <mergeCell ref="P27:P28"/>
    <mergeCell ref="B27:B28"/>
    <mergeCell ref="D27:D28"/>
    <mergeCell ref="F27:F28"/>
    <mergeCell ref="G27:G28"/>
    <mergeCell ref="I27:I28"/>
    <mergeCell ref="J27:J28"/>
    <mergeCell ref="M29:M30"/>
    <mergeCell ref="N29:N30"/>
    <mergeCell ref="O29:O30"/>
    <mergeCell ref="P29:P30"/>
    <mergeCell ref="B29:B30"/>
    <mergeCell ref="F29:F30"/>
    <mergeCell ref="G29:G30"/>
    <mergeCell ref="I29:I30"/>
    <mergeCell ref="J29:J30"/>
    <mergeCell ref="K29:K30"/>
    <mergeCell ref="L29:L30"/>
    <mergeCell ref="B31:B32"/>
    <mergeCell ref="D29:D30"/>
    <mergeCell ref="F31:F32"/>
    <mergeCell ref="G31:G32"/>
    <mergeCell ref="I31:I32"/>
    <mergeCell ref="J31:J32"/>
    <mergeCell ref="B33:B34"/>
    <mergeCell ref="D33:D34"/>
    <mergeCell ref="F33:F34"/>
    <mergeCell ref="G33:G34"/>
    <mergeCell ref="I33:I34"/>
    <mergeCell ref="J33:J34"/>
    <mergeCell ref="B37:B38"/>
    <mergeCell ref="D37:D38"/>
    <mergeCell ref="F37:F38"/>
    <mergeCell ref="G37:G38"/>
    <mergeCell ref="I37:I38"/>
    <mergeCell ref="J37:J38"/>
    <mergeCell ref="K35:K36"/>
    <mergeCell ref="L35:L36"/>
    <mergeCell ref="B39:B40"/>
    <mergeCell ref="I39:I40"/>
    <mergeCell ref="J39:J40"/>
    <mergeCell ref="B35:B36"/>
    <mergeCell ref="D35:D36"/>
    <mergeCell ref="F35:F36"/>
    <mergeCell ref="G35:G36"/>
    <mergeCell ref="I35:I36"/>
    <mergeCell ref="J35:J36"/>
    <mergeCell ref="M41:M42"/>
    <mergeCell ref="N41:N42"/>
    <mergeCell ref="O41:O42"/>
    <mergeCell ref="P41:P42"/>
    <mergeCell ref="B41:B42"/>
    <mergeCell ref="J41:J42"/>
    <mergeCell ref="F41:F42"/>
    <mergeCell ref="G41:G42"/>
    <mergeCell ref="K39:K40"/>
    <mergeCell ref="L39:L40"/>
    <mergeCell ref="M39:M40"/>
    <mergeCell ref="I41:I42"/>
    <mergeCell ref="N45:N46"/>
    <mergeCell ref="O45:O46"/>
    <mergeCell ref="B47:B48"/>
    <mergeCell ref="D47:D48"/>
    <mergeCell ref="F47:F48"/>
    <mergeCell ref="G47:G48"/>
    <mergeCell ref="I47:I48"/>
    <mergeCell ref="P45:P46"/>
    <mergeCell ref="B45:B46"/>
    <mergeCell ref="D45:D46"/>
    <mergeCell ref="F45:F46"/>
    <mergeCell ref="G45:G46"/>
    <mergeCell ref="I45:I46"/>
    <mergeCell ref="J45:J46"/>
    <mergeCell ref="J47:J48"/>
    <mergeCell ref="K47:K48"/>
    <mergeCell ref="L47:L48"/>
    <mergeCell ref="M47:M48"/>
    <mergeCell ref="N47:N48"/>
    <mergeCell ref="O47:O48"/>
    <mergeCell ref="P47:P48"/>
    <mergeCell ref="N35:N36"/>
    <mergeCell ref="O35:O36"/>
    <mergeCell ref="P35:P36"/>
    <mergeCell ref="N39:N40"/>
    <mergeCell ref="O39:O40"/>
    <mergeCell ref="P39:P40"/>
    <mergeCell ref="K37:K38"/>
    <mergeCell ref="L37:L38"/>
    <mergeCell ref="M37:M38"/>
    <mergeCell ref="N37:N38"/>
    <mergeCell ref="O37:O38"/>
    <mergeCell ref="P37:P38"/>
    <mergeCell ref="A50:B50"/>
    <mergeCell ref="C50:D50"/>
    <mergeCell ref="F50:G50"/>
    <mergeCell ref="I50:K50"/>
    <mergeCell ref="L50:M50"/>
    <mergeCell ref="G43:G44"/>
    <mergeCell ref="I43:I44"/>
    <mergeCell ref="J43:J44"/>
    <mergeCell ref="K45:K46"/>
    <mergeCell ref="L45:L46"/>
    <mergeCell ref="M45:M46"/>
    <mergeCell ref="A52:B52"/>
    <mergeCell ref="C52:D52"/>
    <mergeCell ref="F52:G52"/>
    <mergeCell ref="I52:K52"/>
    <mergeCell ref="L52:M52"/>
    <mergeCell ref="N52:P52"/>
    <mergeCell ref="A51:B51"/>
    <mergeCell ref="C51:D51"/>
    <mergeCell ref="F51:G51"/>
    <mergeCell ref="I51:K51"/>
    <mergeCell ref="L51:M51"/>
    <mergeCell ref="N51:P51"/>
    <mergeCell ref="T15:T16"/>
    <mergeCell ref="T23:T24"/>
    <mergeCell ref="U34:U35"/>
    <mergeCell ref="V10:V11"/>
    <mergeCell ref="W10:W11"/>
    <mergeCell ref="S13:S14"/>
    <mergeCell ref="N50:P50"/>
    <mergeCell ref="A49:B49"/>
    <mergeCell ref="C49:D49"/>
    <mergeCell ref="F49:G49"/>
    <mergeCell ref="I49:K49"/>
    <mergeCell ref="L49:M49"/>
    <mergeCell ref="N49:P49"/>
    <mergeCell ref="S9:S10"/>
    <mergeCell ref="S19:S20"/>
    <mergeCell ref="S21:S22"/>
    <mergeCell ref="S39:S40"/>
    <mergeCell ref="D39:D40"/>
    <mergeCell ref="F39:F40"/>
    <mergeCell ref="G39:G40"/>
    <mergeCell ref="D41:D42"/>
    <mergeCell ref="P43:P44"/>
    <mergeCell ref="B43:B44"/>
    <mergeCell ref="D43:D44"/>
  </mergeCells>
  <phoneticPr fontId="4" type="noConversion"/>
  <printOptions horizontalCentered="1" verticalCentered="1"/>
  <pageMargins left="0" right="0" top="0.23622047244094491" bottom="0.15748031496062992" header="0.27559055118110237" footer="0.23622047244094491"/>
  <pageSetup paperSize="9" scale="84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I61"/>
  <sheetViews>
    <sheetView tabSelected="1" view="pageBreakPreview" zoomScaleNormal="100" zoomScaleSheetLayoutView="100" workbookViewId="0">
      <selection sqref="A1:R53"/>
    </sheetView>
  </sheetViews>
  <sheetFormatPr defaultColWidth="8.875" defaultRowHeight="21" customHeight="1"/>
  <cols>
    <col min="1" max="1" width="8.625" style="4" customWidth="1"/>
    <col min="2" max="2" width="31.75" style="155" customWidth="1"/>
    <col min="3" max="3" width="10.625" style="5" customWidth="1"/>
    <col min="4" max="4" width="25.625" style="1" customWidth="1"/>
    <col min="5" max="5" width="4" style="1" customWidth="1"/>
    <col min="6" max="6" width="25.625" style="1" customWidth="1"/>
    <col min="7" max="7" width="4" style="1" customWidth="1"/>
    <col min="8" max="8" width="10.875" style="1" bestFit="1" customWidth="1"/>
    <col min="9" max="9" width="25.625" style="1" customWidth="1"/>
    <col min="10" max="10" width="5.75" style="1" customWidth="1"/>
    <col min="11" max="11" width="28.125" style="155" bestFit="1" customWidth="1"/>
    <col min="12" max="14" width="4.625" style="1" customWidth="1"/>
    <col min="15" max="15" width="3.625" style="1" customWidth="1"/>
    <col min="16" max="16" width="3.375" style="1" customWidth="1"/>
    <col min="17" max="17" width="4.625" style="1" customWidth="1"/>
    <col min="18" max="18" width="6.5" style="6" customWidth="1"/>
    <col min="19" max="19" width="8.875" style="1" customWidth="1"/>
    <col min="20" max="16384" width="8.875" style="1"/>
  </cols>
  <sheetData>
    <row r="1" spans="1:35" s="2" customFormat="1" ht="21" customHeight="1">
      <c r="A1" s="328" t="s">
        <v>135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1"/>
      <c r="T1" s="1"/>
      <c r="U1" s="1"/>
      <c r="V1" s="1"/>
      <c r="W1" s="1"/>
      <c r="X1" s="1"/>
      <c r="Y1" s="1"/>
    </row>
    <row r="2" spans="1:35" s="2" customFormat="1" ht="8.25" customHeight="1" thickBot="1">
      <c r="A2" s="329"/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1"/>
      <c r="T2" s="1"/>
      <c r="U2" s="1"/>
      <c r="V2" s="1"/>
      <c r="W2" s="1"/>
      <c r="X2" s="1"/>
      <c r="Y2" s="1"/>
      <c r="AG2" s="71"/>
      <c r="AH2" s="71"/>
      <c r="AI2" s="71"/>
    </row>
    <row r="3" spans="1:35" s="128" customFormat="1" ht="27.6" customHeight="1" thickBot="1">
      <c r="A3" s="27" t="s">
        <v>0</v>
      </c>
      <c r="B3" s="121" t="s">
        <v>60</v>
      </c>
      <c r="C3" s="28" t="s">
        <v>1</v>
      </c>
      <c r="D3" s="275" t="s">
        <v>2</v>
      </c>
      <c r="E3" s="276"/>
      <c r="F3" s="275" t="s">
        <v>3</v>
      </c>
      <c r="G3" s="277"/>
      <c r="H3" s="29" t="s">
        <v>4</v>
      </c>
      <c r="I3" s="30" t="s">
        <v>5</v>
      </c>
      <c r="J3" s="63" t="s">
        <v>61</v>
      </c>
      <c r="K3" s="122" t="s">
        <v>62</v>
      </c>
      <c r="L3" s="123" t="s">
        <v>63</v>
      </c>
      <c r="M3" s="31" t="s">
        <v>64</v>
      </c>
      <c r="N3" s="31" t="s">
        <v>65</v>
      </c>
      <c r="O3" s="31" t="s">
        <v>66</v>
      </c>
      <c r="P3" s="31" t="s">
        <v>67</v>
      </c>
      <c r="Q3" s="31" t="s">
        <v>68</v>
      </c>
      <c r="R3" s="32" t="s">
        <v>69</v>
      </c>
      <c r="S3" s="70"/>
      <c r="T3" s="124"/>
      <c r="U3" s="125"/>
      <c r="V3" s="126"/>
      <c r="W3" s="125"/>
      <c r="X3" s="126"/>
      <c r="Y3" s="127"/>
      <c r="Z3" s="125"/>
      <c r="AA3" s="71"/>
      <c r="AB3" s="87"/>
      <c r="AC3" s="87"/>
      <c r="AD3" s="87"/>
      <c r="AE3" s="87"/>
      <c r="AF3" s="87"/>
      <c r="AG3" s="87"/>
      <c r="AH3" s="89"/>
      <c r="AI3" s="110"/>
    </row>
    <row r="4" spans="1:35" s="128" customFormat="1" ht="17.25" customHeight="1">
      <c r="A4" s="16">
        <v>44317</v>
      </c>
      <c r="B4" s="309" t="s">
        <v>233</v>
      </c>
      <c r="C4" s="216" t="s">
        <v>234</v>
      </c>
      <c r="D4" s="33" t="s">
        <v>235</v>
      </c>
      <c r="E4" s="196"/>
      <c r="F4" s="33" t="s">
        <v>237</v>
      </c>
      <c r="G4" s="196"/>
      <c r="H4" s="196"/>
      <c r="I4" s="33" t="s">
        <v>239</v>
      </c>
      <c r="J4" s="197"/>
      <c r="K4" s="309" t="s">
        <v>233</v>
      </c>
      <c r="L4" s="233">
        <v>5.8</v>
      </c>
      <c r="M4" s="233">
        <v>2.8</v>
      </c>
      <c r="N4" s="233">
        <v>0.5</v>
      </c>
      <c r="O4" s="233"/>
      <c r="P4" s="233"/>
      <c r="Q4" s="233">
        <v>2.6</v>
      </c>
      <c r="R4" s="222">
        <f t="shared" ref="R4" si="0">(L4*70+M4*75+N4*25+O4*60+P4*120+Q4*45)</f>
        <v>745.5</v>
      </c>
      <c r="S4" s="70"/>
      <c r="T4" s="124"/>
      <c r="U4" s="125"/>
      <c r="V4" s="126"/>
      <c r="W4" s="125"/>
      <c r="X4" s="126"/>
      <c r="Y4" s="127"/>
      <c r="Z4" s="125"/>
      <c r="AA4" s="71"/>
      <c r="AB4" s="87"/>
      <c r="AC4" s="87"/>
      <c r="AD4" s="87"/>
      <c r="AE4" s="87"/>
      <c r="AF4" s="87"/>
      <c r="AG4" s="87"/>
      <c r="AH4" s="89"/>
      <c r="AI4" s="110"/>
    </row>
    <row r="5" spans="1:35" s="128" customFormat="1" ht="17.25" customHeight="1" thickBot="1">
      <c r="A5" s="198" t="s">
        <v>231</v>
      </c>
      <c r="B5" s="310"/>
      <c r="C5" s="221"/>
      <c r="D5" s="25" t="s">
        <v>388</v>
      </c>
      <c r="E5" s="199"/>
      <c r="F5" s="25" t="s">
        <v>238</v>
      </c>
      <c r="G5" s="199"/>
      <c r="H5" s="199"/>
      <c r="I5" s="25" t="s">
        <v>239</v>
      </c>
      <c r="J5" s="200"/>
      <c r="K5" s="310"/>
      <c r="L5" s="240"/>
      <c r="M5" s="240"/>
      <c r="N5" s="240"/>
      <c r="O5" s="240"/>
      <c r="P5" s="240"/>
      <c r="Q5" s="240"/>
      <c r="R5" s="232" t="e">
        <v>#VALUE!</v>
      </c>
      <c r="S5" s="70"/>
      <c r="T5" s="124"/>
      <c r="U5" s="125"/>
      <c r="V5" s="126"/>
      <c r="W5" s="125"/>
      <c r="X5" s="126"/>
      <c r="Y5" s="127"/>
      <c r="Z5" s="125"/>
      <c r="AA5" s="71"/>
      <c r="AB5" s="87"/>
      <c r="AC5" s="87"/>
      <c r="AD5" s="87"/>
      <c r="AE5" s="87"/>
      <c r="AF5" s="87"/>
      <c r="AG5" s="87"/>
      <c r="AH5" s="89"/>
      <c r="AI5" s="110"/>
    </row>
    <row r="6" spans="1:35" s="2" customFormat="1" ht="17.649999999999999" customHeight="1">
      <c r="A6" s="201">
        <v>44319</v>
      </c>
      <c r="B6" s="303" t="s">
        <v>232</v>
      </c>
      <c r="C6" s="304"/>
      <c r="D6" s="304"/>
      <c r="E6" s="304"/>
      <c r="F6" s="304"/>
      <c r="G6" s="304"/>
      <c r="H6" s="304"/>
      <c r="I6" s="304"/>
      <c r="J6" s="304"/>
      <c r="K6" s="305"/>
      <c r="L6" s="256">
        <v>5.4</v>
      </c>
      <c r="M6" s="220">
        <v>1.8</v>
      </c>
      <c r="N6" s="220">
        <v>1.6</v>
      </c>
      <c r="O6" s="220">
        <v>1</v>
      </c>
      <c r="P6" s="220"/>
      <c r="Q6" s="220">
        <v>1.8</v>
      </c>
      <c r="R6" s="235">
        <f t="shared" ref="R6" si="1">(L6*70+M6*75+N6*25+O6*60+P6*120+Q6*45)</f>
        <v>694</v>
      </c>
      <c r="T6" s="131"/>
      <c r="U6" s="138"/>
      <c r="V6" s="181"/>
      <c r="W6" s="110"/>
      <c r="X6" s="110"/>
      <c r="Y6" s="110"/>
      <c r="Z6" s="71"/>
      <c r="AA6" s="71"/>
      <c r="AB6" s="71"/>
      <c r="AC6" s="71"/>
      <c r="AD6" s="71"/>
      <c r="AE6" s="71"/>
      <c r="AF6" s="71"/>
      <c r="AG6" s="71"/>
    </row>
    <row r="7" spans="1:35" s="2" customFormat="1" ht="17.649999999999999" customHeight="1">
      <c r="A7" s="202" t="s">
        <v>75</v>
      </c>
      <c r="B7" s="306"/>
      <c r="C7" s="307"/>
      <c r="D7" s="307"/>
      <c r="E7" s="307"/>
      <c r="F7" s="307"/>
      <c r="G7" s="307"/>
      <c r="H7" s="307"/>
      <c r="I7" s="307"/>
      <c r="J7" s="307"/>
      <c r="K7" s="308"/>
      <c r="L7" s="243"/>
      <c r="M7" s="234"/>
      <c r="N7" s="234"/>
      <c r="O7" s="234"/>
      <c r="P7" s="234"/>
      <c r="Q7" s="234"/>
      <c r="R7" s="223" t="e">
        <v>#VALUE!</v>
      </c>
      <c r="T7" s="110"/>
      <c r="U7" s="139"/>
      <c r="V7" s="110"/>
      <c r="W7" s="110"/>
      <c r="X7" s="125"/>
      <c r="Y7" s="110"/>
      <c r="Z7" s="71"/>
      <c r="AA7" s="71"/>
      <c r="AB7" s="71"/>
      <c r="AC7" s="71"/>
      <c r="AD7" s="71"/>
      <c r="AE7" s="71"/>
      <c r="AF7" s="71"/>
      <c r="AG7" s="71"/>
    </row>
    <row r="8" spans="1:35" s="2" customFormat="1" ht="17.649999999999999" customHeight="1">
      <c r="A8" s="16">
        <f>A6+1</f>
        <v>44320</v>
      </c>
      <c r="B8" s="180" t="s">
        <v>306</v>
      </c>
      <c r="C8" s="216" t="s">
        <v>389</v>
      </c>
      <c r="D8" s="33" t="s">
        <v>164</v>
      </c>
      <c r="E8" s="216" t="s">
        <v>54</v>
      </c>
      <c r="F8" s="61" t="s">
        <v>390</v>
      </c>
      <c r="G8" s="216" t="s">
        <v>50</v>
      </c>
      <c r="H8" s="216" t="s">
        <v>370</v>
      </c>
      <c r="I8" s="33" t="s">
        <v>175</v>
      </c>
      <c r="J8" s="218" t="s">
        <v>59</v>
      </c>
      <c r="K8" s="136" t="s">
        <v>324</v>
      </c>
      <c r="L8" s="243">
        <v>5.2</v>
      </c>
      <c r="M8" s="234">
        <v>1.8</v>
      </c>
      <c r="N8" s="234">
        <v>2</v>
      </c>
      <c r="O8" s="234"/>
      <c r="P8" s="234">
        <v>1</v>
      </c>
      <c r="Q8" s="234">
        <v>1.9</v>
      </c>
      <c r="R8" s="223">
        <f t="shared" ref="R8:R14" si="2">(L8*70+M8*75+N8*25+O8*60+P8*120+Q8*45)</f>
        <v>754.5</v>
      </c>
      <c r="T8" s="110"/>
      <c r="U8" s="92"/>
      <c r="V8" s="110"/>
      <c r="W8" s="110"/>
      <c r="X8" s="110"/>
      <c r="Y8" s="110"/>
    </row>
    <row r="9" spans="1:35" s="9" customFormat="1" ht="17.649999999999999" customHeight="1">
      <c r="A9" s="15" t="s">
        <v>76</v>
      </c>
      <c r="B9" s="130" t="s">
        <v>331</v>
      </c>
      <c r="C9" s="221"/>
      <c r="D9" s="25" t="s">
        <v>165</v>
      </c>
      <c r="E9" s="221"/>
      <c r="F9" s="62" t="s">
        <v>391</v>
      </c>
      <c r="G9" s="221"/>
      <c r="H9" s="221"/>
      <c r="I9" s="34" t="s">
        <v>176</v>
      </c>
      <c r="J9" s="242"/>
      <c r="K9" s="130" t="s">
        <v>323</v>
      </c>
      <c r="L9" s="243"/>
      <c r="M9" s="234"/>
      <c r="N9" s="234"/>
      <c r="O9" s="234"/>
      <c r="P9" s="234"/>
      <c r="Q9" s="234"/>
      <c r="R9" s="223" t="e">
        <v>#VALUE!</v>
      </c>
      <c r="T9" s="124"/>
      <c r="U9" s="92"/>
      <c r="V9" s="99"/>
      <c r="W9" s="212"/>
      <c r="X9" s="109"/>
      <c r="Y9" s="109"/>
    </row>
    <row r="10" spans="1:35" s="144" customFormat="1" ht="17.649999999999999" customHeight="1">
      <c r="A10" s="17">
        <f>A8+1</f>
        <v>44321</v>
      </c>
      <c r="B10" s="129" t="s">
        <v>307</v>
      </c>
      <c r="C10" s="257" t="s">
        <v>37</v>
      </c>
      <c r="D10" s="80" t="s">
        <v>147</v>
      </c>
      <c r="E10" s="257" t="s">
        <v>50</v>
      </c>
      <c r="F10" s="100" t="s">
        <v>148</v>
      </c>
      <c r="G10" s="257" t="s">
        <v>55</v>
      </c>
      <c r="H10" s="257" t="s">
        <v>378</v>
      </c>
      <c r="I10" s="75" t="s">
        <v>111</v>
      </c>
      <c r="J10" s="259"/>
      <c r="K10" s="132" t="s">
        <v>77</v>
      </c>
      <c r="L10" s="243">
        <v>5.6</v>
      </c>
      <c r="M10" s="234">
        <v>2.2000000000000002</v>
      </c>
      <c r="N10" s="234">
        <v>1.6</v>
      </c>
      <c r="O10" s="234"/>
      <c r="P10" s="234"/>
      <c r="Q10" s="234">
        <v>2.2000000000000002</v>
      </c>
      <c r="R10" s="223">
        <f t="shared" ref="R10" si="3">(L10*70+M10*75+N10*25+O10*60+P10*120+Q10*45)</f>
        <v>696</v>
      </c>
      <c r="S10" s="82"/>
      <c r="T10" s="141"/>
      <c r="U10" s="142"/>
      <c r="V10" s="143"/>
      <c r="W10" s="212"/>
      <c r="X10" s="142"/>
      <c r="Y10" s="142"/>
    </row>
    <row r="11" spans="1:35" s="148" customFormat="1" ht="17.649999999999999" customHeight="1">
      <c r="A11" s="15" t="s">
        <v>71</v>
      </c>
      <c r="B11" s="130" t="s">
        <v>321</v>
      </c>
      <c r="C11" s="258"/>
      <c r="D11" s="78" t="s">
        <v>149</v>
      </c>
      <c r="E11" s="258"/>
      <c r="F11" s="101" t="s">
        <v>108</v>
      </c>
      <c r="G11" s="258"/>
      <c r="H11" s="258"/>
      <c r="I11" s="78" t="s">
        <v>150</v>
      </c>
      <c r="J11" s="260"/>
      <c r="K11" s="134"/>
      <c r="L11" s="244"/>
      <c r="M11" s="237"/>
      <c r="N11" s="237"/>
      <c r="O11" s="234"/>
      <c r="P11" s="237"/>
      <c r="Q11" s="237"/>
      <c r="R11" s="223" t="e">
        <v>#VALUE!</v>
      </c>
      <c r="S11" s="99"/>
      <c r="T11" s="212"/>
      <c r="U11" s="146"/>
      <c r="V11" s="147"/>
      <c r="W11" s="147"/>
      <c r="X11" s="145"/>
      <c r="Y11" s="145"/>
    </row>
    <row r="12" spans="1:35" s="2" customFormat="1" ht="17.649999999999999" customHeight="1">
      <c r="A12" s="17">
        <f>A10+1</f>
        <v>44322</v>
      </c>
      <c r="B12" s="129" t="s">
        <v>319</v>
      </c>
      <c r="C12" s="216" t="s">
        <v>139</v>
      </c>
      <c r="D12" s="60" t="s">
        <v>166</v>
      </c>
      <c r="E12" s="216" t="s">
        <v>52</v>
      </c>
      <c r="F12" s="35" t="s">
        <v>168</v>
      </c>
      <c r="G12" s="216" t="s">
        <v>50</v>
      </c>
      <c r="H12" s="216" t="s">
        <v>371</v>
      </c>
      <c r="I12" s="35" t="s">
        <v>171</v>
      </c>
      <c r="J12" s="218" t="s">
        <v>56</v>
      </c>
      <c r="K12" s="129" t="s">
        <v>129</v>
      </c>
      <c r="L12" s="234">
        <v>5.5</v>
      </c>
      <c r="M12" s="234">
        <v>2.1</v>
      </c>
      <c r="N12" s="234">
        <v>1.5</v>
      </c>
      <c r="O12" s="234">
        <v>1</v>
      </c>
      <c r="P12" s="234"/>
      <c r="Q12" s="234">
        <v>1.9</v>
      </c>
      <c r="R12" s="223">
        <f t="shared" ref="R12" si="4">(L12*70+M12*75+N12*25+O12*60+P12*120+Q12*45)</f>
        <v>725.5</v>
      </c>
      <c r="S12" s="93"/>
      <c r="T12" s="212"/>
      <c r="U12" s="149"/>
      <c r="V12" s="133"/>
      <c r="W12" s="133"/>
      <c r="X12" s="110"/>
      <c r="Y12" s="110"/>
    </row>
    <row r="13" spans="1:35" s="10" customFormat="1" ht="17.649999999999999" customHeight="1">
      <c r="A13" s="15" t="s">
        <v>72</v>
      </c>
      <c r="B13" s="130" t="s">
        <v>322</v>
      </c>
      <c r="C13" s="221"/>
      <c r="D13" s="34" t="s">
        <v>167</v>
      </c>
      <c r="E13" s="221"/>
      <c r="F13" s="34" t="s">
        <v>369</v>
      </c>
      <c r="G13" s="221"/>
      <c r="H13" s="221"/>
      <c r="I13" s="26" t="s">
        <v>172</v>
      </c>
      <c r="J13" s="242"/>
      <c r="K13" s="130" t="s">
        <v>130</v>
      </c>
      <c r="L13" s="234"/>
      <c r="M13" s="234"/>
      <c r="N13" s="234"/>
      <c r="O13" s="234"/>
      <c r="P13" s="234"/>
      <c r="Q13" s="234"/>
      <c r="R13" s="223" t="e">
        <v>#VALUE!</v>
      </c>
      <c r="T13" s="111"/>
      <c r="U13" s="111"/>
      <c r="V13" s="111"/>
      <c r="W13" s="111"/>
      <c r="X13" s="111"/>
      <c r="Y13" s="111"/>
    </row>
    <row r="14" spans="1:35" s="2" customFormat="1" ht="17.649999999999999" customHeight="1">
      <c r="A14" s="17">
        <f>A12+1</f>
        <v>44323</v>
      </c>
      <c r="B14" s="129" t="s">
        <v>386</v>
      </c>
      <c r="C14" s="216" t="s">
        <v>8</v>
      </c>
      <c r="D14" s="178" t="s">
        <v>224</v>
      </c>
      <c r="E14" s="216" t="s">
        <v>54</v>
      </c>
      <c r="F14" s="35" t="s">
        <v>169</v>
      </c>
      <c r="G14" s="272" t="s">
        <v>57</v>
      </c>
      <c r="H14" s="216" t="s">
        <v>372</v>
      </c>
      <c r="I14" s="33" t="s">
        <v>173</v>
      </c>
      <c r="J14" s="264"/>
      <c r="K14" s="129" t="s">
        <v>325</v>
      </c>
      <c r="L14" s="234">
        <v>5.5</v>
      </c>
      <c r="M14" s="234">
        <v>2</v>
      </c>
      <c r="N14" s="234">
        <v>1.7</v>
      </c>
      <c r="O14" s="234"/>
      <c r="P14" s="234"/>
      <c r="Q14" s="234">
        <v>2.2999999999999998</v>
      </c>
      <c r="R14" s="223">
        <f t="shared" si="2"/>
        <v>681</v>
      </c>
      <c r="T14" s="124"/>
      <c r="U14" s="124"/>
      <c r="V14" s="71"/>
      <c r="W14" s="110"/>
      <c r="X14" s="110"/>
      <c r="Y14" s="110"/>
    </row>
    <row r="15" spans="1:35" s="9" customFormat="1" ht="17.649999999999999" customHeight="1" thickBot="1">
      <c r="A15" s="18" t="s">
        <v>78</v>
      </c>
      <c r="B15" s="150" t="s">
        <v>387</v>
      </c>
      <c r="C15" s="263"/>
      <c r="D15" s="177" t="s">
        <v>225</v>
      </c>
      <c r="E15" s="263"/>
      <c r="F15" s="24" t="s">
        <v>170</v>
      </c>
      <c r="G15" s="273"/>
      <c r="H15" s="263"/>
      <c r="I15" s="24" t="s">
        <v>174</v>
      </c>
      <c r="J15" s="265"/>
      <c r="K15" s="150" t="s">
        <v>326</v>
      </c>
      <c r="L15" s="240"/>
      <c r="M15" s="240"/>
      <c r="N15" s="240"/>
      <c r="O15" s="240"/>
      <c r="P15" s="240"/>
      <c r="Q15" s="240"/>
      <c r="R15" s="232" t="e">
        <v>#VALUE!</v>
      </c>
      <c r="T15" s="133"/>
      <c r="U15" s="133"/>
      <c r="V15" s="107"/>
      <c r="W15" s="110"/>
      <c r="X15" s="110"/>
      <c r="Y15" s="109"/>
    </row>
    <row r="16" spans="1:35" s="2" customFormat="1" ht="17.649999999999999" customHeight="1">
      <c r="A16" s="19">
        <v>44326</v>
      </c>
      <c r="B16" s="179" t="s">
        <v>336</v>
      </c>
      <c r="C16" s="224" t="s">
        <v>38</v>
      </c>
      <c r="D16" s="195" t="s">
        <v>104</v>
      </c>
      <c r="E16" s="217" t="s">
        <v>52</v>
      </c>
      <c r="F16" s="33" t="s">
        <v>181</v>
      </c>
      <c r="G16" s="224" t="s">
        <v>54</v>
      </c>
      <c r="H16" s="216" t="s">
        <v>379</v>
      </c>
      <c r="I16" s="55" t="s">
        <v>217</v>
      </c>
      <c r="J16" s="225" t="s">
        <v>40</v>
      </c>
      <c r="K16" s="136" t="s">
        <v>74</v>
      </c>
      <c r="L16" s="256">
        <v>5.4</v>
      </c>
      <c r="M16" s="220">
        <v>1.8</v>
      </c>
      <c r="N16" s="220">
        <v>1.8</v>
      </c>
      <c r="O16" s="233">
        <v>1</v>
      </c>
      <c r="P16" s="220"/>
      <c r="Q16" s="220">
        <v>1.9</v>
      </c>
      <c r="R16" s="222">
        <f t="shared" ref="R16" si="5">(L16*70+M16*75+N16*25+O16*60+P16*120+Q16*45)</f>
        <v>703.5</v>
      </c>
      <c r="T16" s="131"/>
      <c r="U16" s="71"/>
      <c r="V16" s="71"/>
      <c r="W16" s="107"/>
      <c r="X16" s="109"/>
      <c r="Y16" s="110"/>
      <c r="Z16" s="71"/>
      <c r="AA16" s="71"/>
      <c r="AB16" s="71"/>
      <c r="AC16" s="71"/>
      <c r="AD16" s="71"/>
      <c r="AE16" s="71"/>
      <c r="AF16" s="71"/>
      <c r="AG16" s="71"/>
    </row>
    <row r="17" spans="1:33" s="2" customFormat="1" ht="17.649999999999999" customHeight="1">
      <c r="A17" s="15" t="s">
        <v>75</v>
      </c>
      <c r="B17" s="151" t="s">
        <v>337</v>
      </c>
      <c r="C17" s="221"/>
      <c r="D17" s="21" t="s">
        <v>163</v>
      </c>
      <c r="E17" s="221"/>
      <c r="F17" s="34" t="s">
        <v>182</v>
      </c>
      <c r="G17" s="221"/>
      <c r="H17" s="221"/>
      <c r="I17" s="56" t="s">
        <v>218</v>
      </c>
      <c r="J17" s="226"/>
      <c r="K17" s="130" t="s">
        <v>102</v>
      </c>
      <c r="L17" s="243"/>
      <c r="M17" s="234"/>
      <c r="N17" s="234"/>
      <c r="O17" s="234"/>
      <c r="P17" s="234"/>
      <c r="Q17" s="234"/>
      <c r="R17" s="223" t="e">
        <v>#VALUE!</v>
      </c>
      <c r="T17" s="110"/>
      <c r="U17" s="71"/>
      <c r="V17" s="71"/>
      <c r="W17" s="99"/>
      <c r="X17" s="109"/>
      <c r="Y17" s="110"/>
      <c r="Z17" s="71"/>
      <c r="AA17" s="71"/>
      <c r="AB17" s="71"/>
      <c r="AC17" s="71"/>
      <c r="AD17" s="71"/>
      <c r="AE17" s="71"/>
      <c r="AF17" s="71"/>
      <c r="AG17" s="71"/>
    </row>
    <row r="18" spans="1:33" s="2" customFormat="1" ht="17.649999999999999" customHeight="1">
      <c r="A18" s="16">
        <f>A16+1</f>
        <v>44327</v>
      </c>
      <c r="B18" s="129" t="s">
        <v>308</v>
      </c>
      <c r="C18" s="216" t="s">
        <v>138</v>
      </c>
      <c r="D18" s="33" t="s">
        <v>177</v>
      </c>
      <c r="E18" s="217" t="s">
        <v>52</v>
      </c>
      <c r="F18" s="35" t="s">
        <v>105</v>
      </c>
      <c r="G18" s="216" t="s">
        <v>50</v>
      </c>
      <c r="H18" s="216" t="s">
        <v>373</v>
      </c>
      <c r="I18" s="35" t="s">
        <v>114</v>
      </c>
      <c r="J18" s="218"/>
      <c r="K18" s="136" t="s">
        <v>334</v>
      </c>
      <c r="L18" s="243">
        <v>5.6</v>
      </c>
      <c r="M18" s="234">
        <v>1.9</v>
      </c>
      <c r="N18" s="234">
        <v>1.9</v>
      </c>
      <c r="O18" s="234"/>
      <c r="P18" s="234"/>
      <c r="Q18" s="234">
        <v>2.1</v>
      </c>
      <c r="R18" s="223">
        <f t="shared" ref="R18" si="6">(L18*70+M18*75+N18*25+O18*60+P18*120+Q18*45)</f>
        <v>676.5</v>
      </c>
      <c r="T18" s="124"/>
      <c r="U18" s="71"/>
      <c r="V18" s="71"/>
      <c r="W18" s="93"/>
      <c r="X18" s="110"/>
      <c r="Y18" s="110"/>
    </row>
    <row r="19" spans="1:33" s="9" customFormat="1" ht="17.649999999999999" customHeight="1">
      <c r="A19" s="15" t="s">
        <v>79</v>
      </c>
      <c r="B19" s="130" t="s">
        <v>327</v>
      </c>
      <c r="C19" s="221"/>
      <c r="D19" s="21" t="s">
        <v>178</v>
      </c>
      <c r="E19" s="221"/>
      <c r="F19" s="34" t="s">
        <v>183</v>
      </c>
      <c r="G19" s="221"/>
      <c r="H19" s="221"/>
      <c r="I19" s="34" t="s">
        <v>132</v>
      </c>
      <c r="J19" s="242"/>
      <c r="K19" s="130" t="s">
        <v>335</v>
      </c>
      <c r="L19" s="243"/>
      <c r="M19" s="234"/>
      <c r="N19" s="234"/>
      <c r="O19" s="234"/>
      <c r="P19" s="234"/>
      <c r="Q19" s="234"/>
      <c r="R19" s="223" t="e">
        <v>#VALUE!</v>
      </c>
      <c r="T19" s="133"/>
      <c r="U19" s="107"/>
      <c r="V19" s="107"/>
      <c r="W19" s="92"/>
      <c r="X19" s="110"/>
      <c r="Y19" s="109"/>
    </row>
    <row r="20" spans="1:33" s="144" customFormat="1" ht="17.649999999999999" customHeight="1">
      <c r="A20" s="17">
        <f>A18+1</f>
        <v>44328</v>
      </c>
      <c r="B20" s="129" t="s">
        <v>309</v>
      </c>
      <c r="C20" s="257" t="s">
        <v>37</v>
      </c>
      <c r="D20" s="75" t="s">
        <v>151</v>
      </c>
      <c r="E20" s="257" t="s">
        <v>50</v>
      </c>
      <c r="F20" s="194" t="s">
        <v>153</v>
      </c>
      <c r="G20" s="257" t="s">
        <v>55</v>
      </c>
      <c r="H20" s="257" t="s">
        <v>381</v>
      </c>
      <c r="I20" s="75" t="s">
        <v>115</v>
      </c>
      <c r="J20" s="259"/>
      <c r="K20" s="140" t="s">
        <v>70</v>
      </c>
      <c r="L20" s="243">
        <v>5.6</v>
      </c>
      <c r="M20" s="234">
        <v>1.8</v>
      </c>
      <c r="N20" s="234">
        <v>2.2000000000000002</v>
      </c>
      <c r="O20" s="234"/>
      <c r="P20" s="234"/>
      <c r="Q20" s="234">
        <v>2.2999999999999998</v>
      </c>
      <c r="R20" s="223">
        <f t="shared" ref="R20" si="7">(L20*70+M20*75+N20*25+O20*60+P20*120+Q20*45)</f>
        <v>685.5</v>
      </c>
      <c r="T20" s="142"/>
      <c r="U20" s="142"/>
      <c r="V20" s="143"/>
      <c r="W20" s="152"/>
      <c r="X20" s="143"/>
      <c r="Y20" s="142"/>
    </row>
    <row r="21" spans="1:33" s="148" customFormat="1" ht="17.649999999999999" customHeight="1">
      <c r="A21" s="15" t="s">
        <v>19</v>
      </c>
      <c r="B21" s="130" t="s">
        <v>328</v>
      </c>
      <c r="C21" s="258"/>
      <c r="D21" s="78" t="s">
        <v>152</v>
      </c>
      <c r="E21" s="258"/>
      <c r="F21" s="193" t="s">
        <v>121</v>
      </c>
      <c r="G21" s="258"/>
      <c r="H21" s="258"/>
      <c r="I21" s="78" t="s">
        <v>116</v>
      </c>
      <c r="J21" s="260"/>
      <c r="K21" s="134"/>
      <c r="L21" s="244"/>
      <c r="M21" s="237"/>
      <c r="N21" s="237"/>
      <c r="O21" s="234"/>
      <c r="P21" s="237"/>
      <c r="Q21" s="237"/>
      <c r="R21" s="223" t="e">
        <v>#VALUE!</v>
      </c>
      <c r="T21" s="145"/>
      <c r="U21" s="146"/>
      <c r="V21" s="147"/>
      <c r="W21" s="147"/>
      <c r="X21" s="145"/>
      <c r="Y21" s="145"/>
    </row>
    <row r="22" spans="1:33" s="2" customFormat="1" ht="17.649999999999999" customHeight="1">
      <c r="A22" s="17">
        <f>A20+1</f>
        <v>44329</v>
      </c>
      <c r="B22" s="180" t="s">
        <v>310</v>
      </c>
      <c r="C22" s="216" t="s">
        <v>140</v>
      </c>
      <c r="D22" s="167" t="s">
        <v>179</v>
      </c>
      <c r="E22" s="213" t="s">
        <v>53</v>
      </c>
      <c r="F22" s="61" t="s">
        <v>221</v>
      </c>
      <c r="G22" s="216" t="s">
        <v>50</v>
      </c>
      <c r="H22" s="216" t="s">
        <v>375</v>
      </c>
      <c r="I22" s="22" t="s">
        <v>117</v>
      </c>
      <c r="J22" s="218" t="s">
        <v>56</v>
      </c>
      <c r="K22" s="136" t="s">
        <v>332</v>
      </c>
      <c r="L22" s="234">
        <v>5.2</v>
      </c>
      <c r="M22" s="234">
        <v>1.9</v>
      </c>
      <c r="N22" s="234">
        <v>2.1</v>
      </c>
      <c r="O22" s="234">
        <v>1</v>
      </c>
      <c r="P22" s="234"/>
      <c r="Q22" s="234">
        <v>2.2000000000000002</v>
      </c>
      <c r="R22" s="223">
        <f t="shared" ref="R22" si="8">(L22*70+M22*75+N22*25+O22*60+P22*120+Q22*45)</f>
        <v>718</v>
      </c>
      <c r="T22" s="110"/>
      <c r="U22" s="149"/>
      <c r="V22" s="133"/>
      <c r="W22" s="124"/>
      <c r="X22" s="110"/>
      <c r="Y22" s="110"/>
    </row>
    <row r="23" spans="1:33" s="10" customFormat="1" ht="17.649999999999999" customHeight="1">
      <c r="A23" s="15" t="s">
        <v>72</v>
      </c>
      <c r="B23" s="130" t="s">
        <v>330</v>
      </c>
      <c r="C23" s="221"/>
      <c r="D23" s="186" t="s">
        <v>180</v>
      </c>
      <c r="E23" s="214"/>
      <c r="F23" s="62" t="s">
        <v>222</v>
      </c>
      <c r="G23" s="221"/>
      <c r="H23" s="221"/>
      <c r="I23" s="23" t="s">
        <v>118</v>
      </c>
      <c r="J23" s="242"/>
      <c r="K23" s="130" t="s">
        <v>333</v>
      </c>
      <c r="L23" s="234"/>
      <c r="M23" s="234"/>
      <c r="N23" s="234"/>
      <c r="O23" s="234"/>
      <c r="P23" s="234"/>
      <c r="Q23" s="234"/>
      <c r="R23" s="223" t="e">
        <v>#VALUE!</v>
      </c>
      <c r="T23" s="111"/>
      <c r="U23" s="111"/>
      <c r="V23" s="111"/>
      <c r="W23" s="133"/>
      <c r="X23" s="111"/>
      <c r="Y23" s="111"/>
    </row>
    <row r="24" spans="1:33" s="2" customFormat="1" ht="17.649999999999999" customHeight="1">
      <c r="A24" s="17">
        <f>A22+1</f>
        <v>44330</v>
      </c>
      <c r="B24" s="129" t="s">
        <v>311</v>
      </c>
      <c r="C24" s="216" t="s">
        <v>8</v>
      </c>
      <c r="D24" s="167" t="s">
        <v>392</v>
      </c>
      <c r="E24" s="216" t="s">
        <v>52</v>
      </c>
      <c r="F24" s="33" t="s">
        <v>124</v>
      </c>
      <c r="G24" s="216" t="s">
        <v>50</v>
      </c>
      <c r="H24" s="216" t="s">
        <v>374</v>
      </c>
      <c r="I24" s="35" t="s">
        <v>185</v>
      </c>
      <c r="J24" s="264"/>
      <c r="K24" s="129" t="s">
        <v>101</v>
      </c>
      <c r="L24" s="234">
        <v>5.5</v>
      </c>
      <c r="M24" s="234">
        <v>1.9</v>
      </c>
      <c r="N24" s="234">
        <v>1.9</v>
      </c>
      <c r="O24" s="234"/>
      <c r="P24" s="234"/>
      <c r="Q24" s="234">
        <v>2.1</v>
      </c>
      <c r="R24" s="223">
        <f t="shared" ref="R24" si="9">(L24*70+M24*75+N24*25+O24*60+P24*120+Q24*45)</f>
        <v>669.5</v>
      </c>
      <c r="T24" s="124"/>
      <c r="U24" s="110"/>
      <c r="V24" s="110"/>
      <c r="W24" s="110"/>
      <c r="X24" s="124"/>
      <c r="Y24" s="110"/>
    </row>
    <row r="25" spans="1:33" s="9" customFormat="1" ht="17.649999999999999" customHeight="1" thickBot="1">
      <c r="A25" s="18" t="s">
        <v>7</v>
      </c>
      <c r="B25" s="150" t="s">
        <v>329</v>
      </c>
      <c r="C25" s="263"/>
      <c r="D25" s="177" t="s">
        <v>223</v>
      </c>
      <c r="E25" s="263"/>
      <c r="F25" s="24" t="s">
        <v>184</v>
      </c>
      <c r="G25" s="263"/>
      <c r="H25" s="263"/>
      <c r="I25" s="24" t="s">
        <v>186</v>
      </c>
      <c r="J25" s="265"/>
      <c r="K25" s="150" t="s">
        <v>80</v>
      </c>
      <c r="L25" s="240"/>
      <c r="M25" s="240"/>
      <c r="N25" s="240"/>
      <c r="O25" s="240"/>
      <c r="P25" s="240"/>
      <c r="Q25" s="240"/>
      <c r="R25" s="232" t="e">
        <v>#VALUE!</v>
      </c>
      <c r="T25" s="133"/>
      <c r="U25" s="107"/>
      <c r="V25" s="109"/>
      <c r="W25" s="109"/>
      <c r="X25" s="133"/>
      <c r="Y25" s="109"/>
    </row>
    <row r="26" spans="1:33" s="2" customFormat="1" ht="17.649999999999999" customHeight="1">
      <c r="A26" s="19">
        <v>44333</v>
      </c>
      <c r="B26" s="136" t="s">
        <v>341</v>
      </c>
      <c r="C26" s="217" t="s">
        <v>38</v>
      </c>
      <c r="D26" s="33" t="s">
        <v>110</v>
      </c>
      <c r="E26" s="216" t="s">
        <v>51</v>
      </c>
      <c r="F26" s="33" t="s">
        <v>190</v>
      </c>
      <c r="G26" s="217" t="s">
        <v>50</v>
      </c>
      <c r="H26" s="216" t="s">
        <v>383</v>
      </c>
      <c r="I26" s="55" t="s">
        <v>125</v>
      </c>
      <c r="J26" s="226" t="s">
        <v>40</v>
      </c>
      <c r="K26" s="129" t="s">
        <v>345</v>
      </c>
      <c r="L26" s="256">
        <v>5.4</v>
      </c>
      <c r="M26" s="220">
        <v>2</v>
      </c>
      <c r="N26" s="220">
        <v>1.8</v>
      </c>
      <c r="O26" s="233">
        <v>1</v>
      </c>
      <c r="P26" s="220"/>
      <c r="Q26" s="220">
        <v>2</v>
      </c>
      <c r="R26" s="222">
        <f t="shared" ref="R26" si="10">(L26*70+M26*75+N26*25+O26*60+P26*120+Q26*45)</f>
        <v>723</v>
      </c>
      <c r="T26" s="92"/>
      <c r="U26" s="99"/>
      <c r="V26" s="124"/>
      <c r="W26" s="110"/>
      <c r="X26" s="110"/>
      <c r="Y26" s="110"/>
      <c r="Z26" s="71"/>
      <c r="AA26" s="71"/>
      <c r="AB26" s="71"/>
      <c r="AC26" s="71"/>
      <c r="AD26" s="71"/>
      <c r="AE26" s="71"/>
      <c r="AF26" s="71"/>
      <c r="AG26" s="71"/>
    </row>
    <row r="27" spans="1:33" s="2" customFormat="1" ht="17.649999999999999" customHeight="1">
      <c r="A27" s="20" t="s">
        <v>21</v>
      </c>
      <c r="B27" s="151" t="s">
        <v>342</v>
      </c>
      <c r="C27" s="221"/>
      <c r="D27" s="34" t="s">
        <v>187</v>
      </c>
      <c r="E27" s="221"/>
      <c r="F27" s="34" t="s">
        <v>191</v>
      </c>
      <c r="G27" s="221"/>
      <c r="H27" s="221"/>
      <c r="I27" s="56" t="s">
        <v>126</v>
      </c>
      <c r="J27" s="290"/>
      <c r="K27" s="151" t="s">
        <v>346</v>
      </c>
      <c r="L27" s="243"/>
      <c r="M27" s="234"/>
      <c r="N27" s="234"/>
      <c r="O27" s="234"/>
      <c r="P27" s="234"/>
      <c r="Q27" s="234"/>
      <c r="R27" s="223" t="e">
        <v>#VALUE!</v>
      </c>
      <c r="T27" s="92"/>
      <c r="U27" s="124"/>
      <c r="V27" s="133"/>
      <c r="W27" s="110"/>
      <c r="X27" s="125"/>
      <c r="Y27" s="110"/>
      <c r="Z27" s="71"/>
      <c r="AA27" s="71"/>
      <c r="AB27" s="71"/>
      <c r="AC27" s="71"/>
      <c r="AD27" s="71"/>
      <c r="AE27" s="71"/>
      <c r="AF27" s="71"/>
      <c r="AG27" s="71"/>
    </row>
    <row r="28" spans="1:33" s="2" customFormat="1" ht="17.649999999999999" customHeight="1">
      <c r="A28" s="17">
        <f>A26+1</f>
        <v>44334</v>
      </c>
      <c r="B28" s="129" t="s">
        <v>312</v>
      </c>
      <c r="C28" s="241" t="s">
        <v>138</v>
      </c>
      <c r="D28" s="33" t="s">
        <v>189</v>
      </c>
      <c r="E28" s="217" t="s">
        <v>52</v>
      </c>
      <c r="F28" s="35" t="s">
        <v>107</v>
      </c>
      <c r="G28" s="216" t="s">
        <v>57</v>
      </c>
      <c r="H28" s="216" t="s">
        <v>376</v>
      </c>
      <c r="I28" s="22" t="s">
        <v>193</v>
      </c>
      <c r="J28" s="293" t="s">
        <v>58</v>
      </c>
      <c r="K28" s="129" t="s">
        <v>347</v>
      </c>
      <c r="L28" s="243">
        <v>5.3</v>
      </c>
      <c r="M28" s="234">
        <v>2</v>
      </c>
      <c r="N28" s="234">
        <v>1.6</v>
      </c>
      <c r="O28" s="234"/>
      <c r="P28" s="234">
        <v>1</v>
      </c>
      <c r="Q28" s="234">
        <v>1.6</v>
      </c>
      <c r="R28" s="223">
        <f t="shared" ref="R28" si="11">(L28*70+M28*75+N28*25+O28*60+P28*120+Q28*45)</f>
        <v>753</v>
      </c>
      <c r="T28" s="110"/>
      <c r="U28" s="133"/>
      <c r="V28" s="110"/>
      <c r="W28" s="110"/>
      <c r="X28" s="110"/>
      <c r="Y28" s="110"/>
    </row>
    <row r="29" spans="1:33" s="9" customFormat="1" ht="17.649999999999999" customHeight="1">
      <c r="A29" s="15" t="s">
        <v>76</v>
      </c>
      <c r="B29" s="151" t="s">
        <v>340</v>
      </c>
      <c r="C29" s="261"/>
      <c r="D29" s="34" t="s">
        <v>188</v>
      </c>
      <c r="E29" s="221"/>
      <c r="F29" s="34" t="s">
        <v>192</v>
      </c>
      <c r="G29" s="221"/>
      <c r="H29" s="221"/>
      <c r="I29" s="23" t="s">
        <v>194</v>
      </c>
      <c r="J29" s="293"/>
      <c r="K29" s="130" t="s">
        <v>348</v>
      </c>
      <c r="L29" s="243"/>
      <c r="M29" s="234"/>
      <c r="N29" s="234"/>
      <c r="O29" s="234"/>
      <c r="P29" s="234"/>
      <c r="Q29" s="234"/>
      <c r="R29" s="223" t="e">
        <v>#VALUE!</v>
      </c>
      <c r="T29" s="109"/>
      <c r="U29" s="124"/>
      <c r="V29" s="99"/>
      <c r="W29" s="212"/>
      <c r="X29" s="109"/>
      <c r="Y29" s="109"/>
    </row>
    <row r="30" spans="1:33" s="144" customFormat="1" ht="17.649999999999999" customHeight="1">
      <c r="A30" s="16">
        <f>A28+1</f>
        <v>44335</v>
      </c>
      <c r="B30" s="180" t="s">
        <v>320</v>
      </c>
      <c r="C30" s="296" t="s">
        <v>37</v>
      </c>
      <c r="D30" s="75" t="s">
        <v>154</v>
      </c>
      <c r="E30" s="257" t="s">
        <v>51</v>
      </c>
      <c r="F30" s="102" t="s">
        <v>156</v>
      </c>
      <c r="G30" s="291" t="s">
        <v>55</v>
      </c>
      <c r="H30" s="257" t="s">
        <v>384</v>
      </c>
      <c r="I30" s="80" t="s">
        <v>158</v>
      </c>
      <c r="J30" s="262"/>
      <c r="K30" s="132" t="s">
        <v>77</v>
      </c>
      <c r="L30" s="243">
        <v>5.6</v>
      </c>
      <c r="M30" s="234">
        <v>2.2999999999999998</v>
      </c>
      <c r="N30" s="234">
        <v>1.7</v>
      </c>
      <c r="O30" s="234"/>
      <c r="P30" s="234"/>
      <c r="Q30" s="234">
        <v>2</v>
      </c>
      <c r="R30" s="223">
        <f t="shared" ref="R30" si="12">(L30*70+M30*75+N30*25+O30*60+P30*120+Q30*45)</f>
        <v>697</v>
      </c>
      <c r="T30" s="142"/>
      <c r="U30" s="141"/>
      <c r="V30" s="143"/>
      <c r="W30" s="212"/>
      <c r="X30" s="142"/>
      <c r="Y30" s="142"/>
    </row>
    <row r="31" spans="1:33" s="148" customFormat="1" ht="17.649999999999999" customHeight="1">
      <c r="A31" s="15" t="s">
        <v>71</v>
      </c>
      <c r="B31" s="130" t="s">
        <v>338</v>
      </c>
      <c r="C31" s="297"/>
      <c r="D31" s="78" t="s">
        <v>155</v>
      </c>
      <c r="E31" s="258"/>
      <c r="F31" s="101" t="s">
        <v>157</v>
      </c>
      <c r="G31" s="292"/>
      <c r="H31" s="258"/>
      <c r="I31" s="83" t="s">
        <v>159</v>
      </c>
      <c r="J31" s="262"/>
      <c r="K31" s="134"/>
      <c r="L31" s="244"/>
      <c r="M31" s="237"/>
      <c r="N31" s="237"/>
      <c r="O31" s="234"/>
      <c r="P31" s="237"/>
      <c r="Q31" s="237"/>
      <c r="R31" s="223" t="e">
        <v>#VALUE!</v>
      </c>
      <c r="T31" s="145"/>
      <c r="U31" s="146"/>
      <c r="V31" s="147"/>
      <c r="W31" s="147"/>
      <c r="X31" s="145"/>
      <c r="Y31" s="145"/>
    </row>
    <row r="32" spans="1:33" s="2" customFormat="1" ht="17.649999999999999" customHeight="1">
      <c r="A32" s="153">
        <f>A30+1</f>
        <v>44336</v>
      </c>
      <c r="B32" s="136" t="s">
        <v>343</v>
      </c>
      <c r="C32" s="241" t="s">
        <v>142</v>
      </c>
      <c r="D32" s="33" t="s">
        <v>103</v>
      </c>
      <c r="E32" s="216" t="s">
        <v>52</v>
      </c>
      <c r="F32" s="35" t="s">
        <v>305</v>
      </c>
      <c r="G32" s="216" t="s">
        <v>54</v>
      </c>
      <c r="H32" s="216" t="s">
        <v>382</v>
      </c>
      <c r="I32" s="35" t="s">
        <v>119</v>
      </c>
      <c r="J32" s="218" t="s">
        <v>56</v>
      </c>
      <c r="K32" s="129" t="s">
        <v>349</v>
      </c>
      <c r="L32" s="234">
        <v>5.5</v>
      </c>
      <c r="M32" s="234">
        <v>1.8</v>
      </c>
      <c r="N32" s="234">
        <v>1.8</v>
      </c>
      <c r="O32" s="234">
        <v>1</v>
      </c>
      <c r="P32" s="234"/>
      <c r="Q32" s="234">
        <v>2.2000000000000002</v>
      </c>
      <c r="R32" s="223">
        <f t="shared" ref="R32" si="13">(L32*70+M32*75+N32*25+O32*60+P32*120+Q32*45)</f>
        <v>724</v>
      </c>
      <c r="T32" s="110"/>
      <c r="U32" s="149"/>
      <c r="V32" s="133"/>
      <c r="W32" s="133"/>
      <c r="X32" s="110"/>
      <c r="Y32" s="110"/>
    </row>
    <row r="33" spans="1:25" s="10" customFormat="1" ht="17.649999999999999" customHeight="1">
      <c r="A33" s="154" t="s">
        <v>72</v>
      </c>
      <c r="B33" s="130" t="s">
        <v>344</v>
      </c>
      <c r="C33" s="261"/>
      <c r="D33" s="34" t="s">
        <v>195</v>
      </c>
      <c r="E33" s="221"/>
      <c r="F33" s="34" t="s">
        <v>268</v>
      </c>
      <c r="G33" s="221"/>
      <c r="H33" s="221"/>
      <c r="I33" s="34" t="s">
        <v>120</v>
      </c>
      <c r="J33" s="242"/>
      <c r="K33" s="130" t="s">
        <v>350</v>
      </c>
      <c r="L33" s="234"/>
      <c r="M33" s="234"/>
      <c r="N33" s="234"/>
      <c r="O33" s="234"/>
      <c r="P33" s="234"/>
      <c r="Q33" s="234"/>
      <c r="R33" s="223" t="e">
        <v>#VALUE!</v>
      </c>
      <c r="T33" s="124"/>
      <c r="U33" s="111"/>
      <c r="V33" s="111"/>
      <c r="W33" s="111"/>
      <c r="X33" s="111"/>
      <c r="Y33" s="111"/>
    </row>
    <row r="34" spans="1:25" s="2" customFormat="1" ht="17.649999999999999" customHeight="1">
      <c r="A34" s="17">
        <f>A32+1</f>
        <v>44337</v>
      </c>
      <c r="B34" s="179" t="s">
        <v>313</v>
      </c>
      <c r="C34" s="216" t="s">
        <v>8</v>
      </c>
      <c r="D34" s="175" t="s">
        <v>227</v>
      </c>
      <c r="E34" s="272" t="s">
        <v>50</v>
      </c>
      <c r="F34" s="35" t="s">
        <v>109</v>
      </c>
      <c r="G34" s="216" t="s">
        <v>57</v>
      </c>
      <c r="H34" s="294" t="s">
        <v>377</v>
      </c>
      <c r="I34" s="22" t="s">
        <v>197</v>
      </c>
      <c r="J34" s="226"/>
      <c r="K34" s="129" t="s">
        <v>360</v>
      </c>
      <c r="L34" s="234">
        <v>5.6</v>
      </c>
      <c r="M34" s="234">
        <v>1.8</v>
      </c>
      <c r="N34" s="234">
        <v>1.9</v>
      </c>
      <c r="O34" s="234"/>
      <c r="P34" s="234"/>
      <c r="Q34" s="234">
        <v>2.2000000000000002</v>
      </c>
      <c r="R34" s="223">
        <f t="shared" ref="R34" si="14">(L34*70+M34*75+N34*25+O34*60+P34*120+Q34*45)</f>
        <v>673.5</v>
      </c>
      <c r="T34" s="133"/>
      <c r="U34" s="110"/>
      <c r="V34" s="110"/>
      <c r="W34" s="110"/>
      <c r="X34" s="110"/>
      <c r="Y34" s="110"/>
    </row>
    <row r="35" spans="1:25" s="9" customFormat="1" ht="17.649999999999999" customHeight="1" thickBot="1">
      <c r="A35" s="18" t="s">
        <v>81</v>
      </c>
      <c r="B35" s="150" t="s">
        <v>339</v>
      </c>
      <c r="C35" s="263"/>
      <c r="D35" s="182" t="s">
        <v>228</v>
      </c>
      <c r="E35" s="273"/>
      <c r="F35" s="34" t="s">
        <v>196</v>
      </c>
      <c r="G35" s="221"/>
      <c r="H35" s="295"/>
      <c r="I35" s="72" t="s">
        <v>198</v>
      </c>
      <c r="J35" s="298"/>
      <c r="K35" s="150" t="s">
        <v>360</v>
      </c>
      <c r="L35" s="240"/>
      <c r="M35" s="240"/>
      <c r="N35" s="240"/>
      <c r="O35" s="240"/>
      <c r="P35" s="240"/>
      <c r="Q35" s="240"/>
      <c r="R35" s="232" t="e">
        <v>#VALUE!</v>
      </c>
      <c r="T35" s="133"/>
      <c r="U35" s="124"/>
      <c r="V35" s="109"/>
      <c r="W35" s="109"/>
      <c r="X35" s="109"/>
      <c r="Y35" s="109"/>
    </row>
    <row r="36" spans="1:25" s="2" customFormat="1" ht="17.850000000000001" customHeight="1">
      <c r="A36" s="19">
        <v>44340</v>
      </c>
      <c r="B36" s="137" t="s">
        <v>314</v>
      </c>
      <c r="C36" s="224" t="s">
        <v>45</v>
      </c>
      <c r="D36" s="191" t="s">
        <v>106</v>
      </c>
      <c r="E36" s="217" t="s">
        <v>52</v>
      </c>
      <c r="F36" s="90" t="s">
        <v>202</v>
      </c>
      <c r="G36" s="225" t="s">
        <v>57</v>
      </c>
      <c r="H36" s="216" t="s">
        <v>379</v>
      </c>
      <c r="I36" s="90" t="s">
        <v>146</v>
      </c>
      <c r="J36" s="226" t="s">
        <v>40</v>
      </c>
      <c r="K36" s="136" t="s">
        <v>358</v>
      </c>
      <c r="L36" s="238">
        <v>5.4</v>
      </c>
      <c r="M36" s="238">
        <v>1.8</v>
      </c>
      <c r="N36" s="238">
        <v>2</v>
      </c>
      <c r="O36" s="238">
        <v>1</v>
      </c>
      <c r="P36" s="238"/>
      <c r="Q36" s="238">
        <v>2</v>
      </c>
      <c r="R36" s="239">
        <f t="shared" ref="R36" si="15">(L36*70+M36*75+N36*25+O36*60+P36*120+Q36*45)</f>
        <v>713</v>
      </c>
      <c r="T36" s="124"/>
      <c r="U36" s="133"/>
      <c r="V36" s="110"/>
      <c r="W36" s="110"/>
      <c r="X36" s="110"/>
      <c r="Y36" s="110"/>
    </row>
    <row r="37" spans="1:25" s="9" customFormat="1" ht="17.850000000000001" customHeight="1">
      <c r="A37" s="20" t="s">
        <v>82</v>
      </c>
      <c r="B37" s="130" t="s">
        <v>351</v>
      </c>
      <c r="C37" s="221"/>
      <c r="D37" s="34" t="s">
        <v>199</v>
      </c>
      <c r="E37" s="221"/>
      <c r="F37" s="62" t="s">
        <v>393</v>
      </c>
      <c r="G37" s="226"/>
      <c r="H37" s="221"/>
      <c r="I37" s="62" t="s">
        <v>145</v>
      </c>
      <c r="J37" s="290"/>
      <c r="K37" s="130" t="s">
        <v>359</v>
      </c>
      <c r="L37" s="220"/>
      <c r="M37" s="220"/>
      <c r="N37" s="220"/>
      <c r="O37" s="220"/>
      <c r="P37" s="220"/>
      <c r="Q37" s="220"/>
      <c r="R37" s="235" t="e">
        <v>#VALUE!</v>
      </c>
      <c r="T37" s="133"/>
      <c r="U37" s="107"/>
      <c r="V37" s="109"/>
      <c r="W37" s="109"/>
      <c r="X37" s="109"/>
      <c r="Y37" s="109"/>
    </row>
    <row r="38" spans="1:25" s="155" customFormat="1" ht="17.850000000000001" customHeight="1">
      <c r="A38" s="16">
        <f>A36+1</f>
        <v>44341</v>
      </c>
      <c r="B38" s="136" t="s">
        <v>315</v>
      </c>
      <c r="C38" s="221" t="s">
        <v>138</v>
      </c>
      <c r="D38" s="60" t="s">
        <v>200</v>
      </c>
      <c r="E38" s="264" t="s">
        <v>51</v>
      </c>
      <c r="F38" s="60" t="s">
        <v>203</v>
      </c>
      <c r="G38" s="264" t="s">
        <v>52</v>
      </c>
      <c r="H38" s="264" t="s">
        <v>371</v>
      </c>
      <c r="I38" s="22" t="s">
        <v>205</v>
      </c>
      <c r="J38" s="293"/>
      <c r="K38" s="129" t="s">
        <v>361</v>
      </c>
      <c r="L38" s="237">
        <v>5.5</v>
      </c>
      <c r="M38" s="237">
        <v>1.8</v>
      </c>
      <c r="N38" s="237">
        <v>1.8</v>
      </c>
      <c r="O38" s="237"/>
      <c r="P38" s="237"/>
      <c r="Q38" s="237">
        <v>2.2000000000000002</v>
      </c>
      <c r="R38" s="236">
        <f t="shared" ref="R38" si="16">(L38*70+M38*75+N38*25+O38*60+P38*120+Q38*45)</f>
        <v>664</v>
      </c>
    </row>
    <row r="39" spans="1:25" s="13" customFormat="1" ht="17.850000000000001" customHeight="1">
      <c r="A39" s="15" t="s">
        <v>79</v>
      </c>
      <c r="B39" s="130" t="s">
        <v>352</v>
      </c>
      <c r="C39" s="261"/>
      <c r="D39" s="91" t="s">
        <v>201</v>
      </c>
      <c r="E39" s="226"/>
      <c r="F39" s="91" t="s">
        <v>204</v>
      </c>
      <c r="G39" s="226"/>
      <c r="H39" s="226"/>
      <c r="I39" s="23" t="s">
        <v>206</v>
      </c>
      <c r="J39" s="293"/>
      <c r="K39" s="130" t="s">
        <v>362</v>
      </c>
      <c r="L39" s="220"/>
      <c r="M39" s="220"/>
      <c r="N39" s="220"/>
      <c r="O39" s="220"/>
      <c r="P39" s="220"/>
      <c r="Q39" s="220"/>
      <c r="R39" s="235" t="e">
        <v>#VALUE!</v>
      </c>
      <c r="S39" s="14"/>
      <c r="V39" s="156"/>
      <c r="W39" s="156"/>
      <c r="X39" s="156"/>
      <c r="Y39" s="156"/>
    </row>
    <row r="40" spans="1:25" s="13" customFormat="1" ht="17.850000000000001" customHeight="1">
      <c r="A40" s="16">
        <f>A38+1</f>
        <v>44342</v>
      </c>
      <c r="B40" s="168" t="s">
        <v>316</v>
      </c>
      <c r="C40" s="266" t="s">
        <v>37</v>
      </c>
      <c r="D40" s="76" t="s">
        <v>160</v>
      </c>
      <c r="E40" s="291" t="s">
        <v>57</v>
      </c>
      <c r="F40" s="76" t="s">
        <v>161</v>
      </c>
      <c r="G40" s="291" t="s">
        <v>52</v>
      </c>
      <c r="H40" s="257" t="s">
        <v>380</v>
      </c>
      <c r="I40" s="97" t="s">
        <v>112</v>
      </c>
      <c r="J40" s="262"/>
      <c r="K40" s="132" t="s">
        <v>77</v>
      </c>
      <c r="L40" s="237">
        <v>5.6</v>
      </c>
      <c r="M40" s="237">
        <v>2</v>
      </c>
      <c r="N40" s="237">
        <v>1.8</v>
      </c>
      <c r="O40" s="237"/>
      <c r="P40" s="237"/>
      <c r="Q40" s="237">
        <v>2.1</v>
      </c>
      <c r="R40" s="236">
        <f t="shared" ref="R40" si="17">(L40*70+M40*75+N40*25+O40*60+P40*120+Q40*45)</f>
        <v>681.5</v>
      </c>
      <c r="S40" s="14"/>
      <c r="V40" s="156"/>
      <c r="W40" s="156"/>
      <c r="X40" s="156"/>
      <c r="Y40" s="156"/>
    </row>
    <row r="41" spans="1:25" ht="17.850000000000001" customHeight="1">
      <c r="A41" s="15" t="s">
        <v>71</v>
      </c>
      <c r="B41" s="169" t="s">
        <v>353</v>
      </c>
      <c r="C41" s="267"/>
      <c r="D41" s="85" t="s">
        <v>394</v>
      </c>
      <c r="E41" s="292"/>
      <c r="F41" s="86" t="s">
        <v>162</v>
      </c>
      <c r="G41" s="292"/>
      <c r="H41" s="258"/>
      <c r="I41" s="98" t="s">
        <v>113</v>
      </c>
      <c r="J41" s="262"/>
      <c r="K41" s="134"/>
      <c r="L41" s="220"/>
      <c r="M41" s="220"/>
      <c r="N41" s="220"/>
      <c r="O41" s="220"/>
      <c r="P41" s="220"/>
      <c r="Q41" s="220"/>
      <c r="R41" s="235" t="e">
        <v>#VALUE!</v>
      </c>
    </row>
    <row r="42" spans="1:25" ht="17.850000000000001" customHeight="1">
      <c r="A42" s="153">
        <f>A40+1</f>
        <v>44343</v>
      </c>
      <c r="B42" s="180" t="s">
        <v>317</v>
      </c>
      <c r="C42" s="241" t="s">
        <v>141</v>
      </c>
      <c r="D42" s="192" t="s">
        <v>215</v>
      </c>
      <c r="E42" s="216" t="s">
        <v>53</v>
      </c>
      <c r="F42" s="35" t="s">
        <v>207</v>
      </c>
      <c r="G42" s="216" t="s">
        <v>50</v>
      </c>
      <c r="H42" s="241" t="s">
        <v>372</v>
      </c>
      <c r="I42" s="33" t="s">
        <v>209</v>
      </c>
      <c r="J42" s="218" t="s">
        <v>56</v>
      </c>
      <c r="K42" s="129" t="s">
        <v>365</v>
      </c>
      <c r="L42" s="210">
        <v>5.3</v>
      </c>
      <c r="M42" s="210">
        <v>1.9</v>
      </c>
      <c r="N42" s="210">
        <v>1.5</v>
      </c>
      <c r="O42" s="210">
        <v>1</v>
      </c>
      <c r="P42" s="210"/>
      <c r="Q42" s="210">
        <v>1.9</v>
      </c>
      <c r="R42" s="211">
        <f t="shared" ref="R42" si="18">(L42*70+M42*75+N42*25+O42*60+P42*120+Q42*45)</f>
        <v>696.5</v>
      </c>
      <c r="W42" s="157"/>
    </row>
    <row r="43" spans="1:25" ht="17.850000000000001" customHeight="1">
      <c r="A43" s="154" t="s">
        <v>72</v>
      </c>
      <c r="B43" s="130" t="s">
        <v>354</v>
      </c>
      <c r="C43" s="261"/>
      <c r="D43" s="193" t="s">
        <v>216</v>
      </c>
      <c r="E43" s="221"/>
      <c r="F43" s="34" t="s">
        <v>208</v>
      </c>
      <c r="G43" s="221"/>
      <c r="H43" s="241"/>
      <c r="I43" s="34" t="s">
        <v>210</v>
      </c>
      <c r="J43" s="242"/>
      <c r="K43" s="130" t="s">
        <v>366</v>
      </c>
      <c r="L43" s="220"/>
      <c r="M43" s="220"/>
      <c r="N43" s="220"/>
      <c r="O43" s="220"/>
      <c r="P43" s="220"/>
      <c r="Q43" s="220"/>
      <c r="R43" s="235" t="e">
        <v>#VALUE!</v>
      </c>
      <c r="W43" s="158"/>
    </row>
    <row r="44" spans="1:25" ht="17.850000000000001" customHeight="1">
      <c r="A44" s="153">
        <f>A42+1</f>
        <v>44344</v>
      </c>
      <c r="B44" s="136" t="s">
        <v>318</v>
      </c>
      <c r="C44" s="216" t="s">
        <v>8</v>
      </c>
      <c r="D44" s="175" t="s">
        <v>122</v>
      </c>
      <c r="E44" s="216" t="s">
        <v>52</v>
      </c>
      <c r="F44" s="35" t="s">
        <v>219</v>
      </c>
      <c r="G44" s="216" t="s">
        <v>52</v>
      </c>
      <c r="H44" s="216" t="s">
        <v>373</v>
      </c>
      <c r="I44" s="35" t="s">
        <v>211</v>
      </c>
      <c r="J44" s="218"/>
      <c r="K44" s="129" t="s">
        <v>364</v>
      </c>
      <c r="L44" s="210">
        <v>5.5</v>
      </c>
      <c r="M44" s="210">
        <v>2</v>
      </c>
      <c r="N44" s="210">
        <v>1.8</v>
      </c>
      <c r="O44" s="210"/>
      <c r="P44" s="210"/>
      <c r="Q44" s="210">
        <v>2</v>
      </c>
      <c r="R44" s="211">
        <f t="shared" ref="R44" si="19">(L44*70+M44*75+N44*25+O44*60+P44*120+Q44*45)</f>
        <v>670</v>
      </c>
      <c r="W44" s="158"/>
    </row>
    <row r="45" spans="1:25" ht="17.850000000000001" customHeight="1" thickBot="1">
      <c r="A45" s="184" t="s">
        <v>100</v>
      </c>
      <c r="B45" s="151" t="s">
        <v>355</v>
      </c>
      <c r="C45" s="217"/>
      <c r="D45" s="177" t="s">
        <v>123</v>
      </c>
      <c r="E45" s="217"/>
      <c r="F45" s="183" t="s">
        <v>220</v>
      </c>
      <c r="G45" s="217"/>
      <c r="H45" s="217"/>
      <c r="I45" s="183" t="s">
        <v>212</v>
      </c>
      <c r="J45" s="219"/>
      <c r="K45" s="150" t="s">
        <v>363</v>
      </c>
      <c r="L45" s="210"/>
      <c r="M45" s="210"/>
      <c r="N45" s="210"/>
      <c r="O45" s="210"/>
      <c r="P45" s="210"/>
      <c r="Q45" s="210"/>
      <c r="R45" s="211" t="e">
        <v>#VALUE!</v>
      </c>
      <c r="W45" s="158"/>
    </row>
    <row r="46" spans="1:25" ht="17.850000000000001" customHeight="1">
      <c r="A46" s="207">
        <f>A44+3</f>
        <v>44347</v>
      </c>
      <c r="B46" s="208" t="s">
        <v>356</v>
      </c>
      <c r="C46" s="224" t="s">
        <v>45</v>
      </c>
      <c r="D46" s="190" t="s">
        <v>396</v>
      </c>
      <c r="E46" s="224" t="s">
        <v>229</v>
      </c>
      <c r="F46" s="185" t="s">
        <v>213</v>
      </c>
      <c r="G46" s="224" t="s">
        <v>50</v>
      </c>
      <c r="H46" s="224" t="s">
        <v>385</v>
      </c>
      <c r="I46" s="90" t="s">
        <v>143</v>
      </c>
      <c r="J46" s="301" t="s">
        <v>40</v>
      </c>
      <c r="K46" s="130" t="s">
        <v>367</v>
      </c>
      <c r="L46" s="238">
        <v>5.4</v>
      </c>
      <c r="M46" s="238">
        <v>1.8</v>
      </c>
      <c r="N46" s="238">
        <v>1.7</v>
      </c>
      <c r="O46" s="238">
        <v>1</v>
      </c>
      <c r="P46" s="238"/>
      <c r="Q46" s="238">
        <v>2.1</v>
      </c>
      <c r="R46" s="239">
        <f t="shared" ref="R46" si="20">(L46*70+M46*75+N46*25+O46*60+P46*120+Q46*45)</f>
        <v>710</v>
      </c>
      <c r="W46" s="158"/>
    </row>
    <row r="47" spans="1:25" ht="17.850000000000001" customHeight="1" thickBot="1">
      <c r="A47" s="209" t="s">
        <v>230</v>
      </c>
      <c r="B47" s="150" t="s">
        <v>357</v>
      </c>
      <c r="C47" s="263"/>
      <c r="D47" s="176" t="s">
        <v>226</v>
      </c>
      <c r="E47" s="263"/>
      <c r="F47" s="24" t="s">
        <v>214</v>
      </c>
      <c r="G47" s="263"/>
      <c r="H47" s="263"/>
      <c r="I47" s="187" t="s">
        <v>395</v>
      </c>
      <c r="J47" s="298"/>
      <c r="K47" s="130" t="s">
        <v>368</v>
      </c>
      <c r="L47" s="299"/>
      <c r="M47" s="299"/>
      <c r="N47" s="299"/>
      <c r="O47" s="299"/>
      <c r="P47" s="299"/>
      <c r="Q47" s="299"/>
      <c r="R47" s="300" t="e">
        <v>#VALUE!</v>
      </c>
      <c r="W47" s="158"/>
    </row>
    <row r="48" spans="1:25" s="155" customFormat="1" ht="14.45" customHeight="1">
      <c r="A48" s="324" t="s">
        <v>83</v>
      </c>
      <c r="B48" s="325"/>
      <c r="C48" s="325"/>
      <c r="D48" s="159" t="s">
        <v>84</v>
      </c>
      <c r="E48" s="323" t="s">
        <v>85</v>
      </c>
      <c r="F48" s="323"/>
      <c r="G48" s="326" t="s">
        <v>86</v>
      </c>
      <c r="H48" s="326"/>
      <c r="I48" s="323" t="s">
        <v>87</v>
      </c>
      <c r="J48" s="323"/>
      <c r="K48" s="160" t="s">
        <v>88</v>
      </c>
      <c r="L48" s="323" t="s">
        <v>89</v>
      </c>
      <c r="M48" s="323"/>
      <c r="N48" s="323"/>
      <c r="O48" s="326" t="s">
        <v>90</v>
      </c>
      <c r="P48" s="326"/>
      <c r="Q48" s="326"/>
      <c r="R48" s="327"/>
    </row>
    <row r="49" spans="1:25" s="155" customFormat="1" ht="20.45" customHeight="1">
      <c r="A49" s="317" t="s">
        <v>91</v>
      </c>
      <c r="B49" s="318"/>
      <c r="C49" s="318"/>
      <c r="D49" s="161">
        <v>550</v>
      </c>
      <c r="E49" s="319" t="s">
        <v>92</v>
      </c>
      <c r="F49" s="319"/>
      <c r="G49" s="319" t="s">
        <v>93</v>
      </c>
      <c r="H49" s="319"/>
      <c r="I49" s="319" t="s">
        <v>94</v>
      </c>
      <c r="J49" s="319"/>
      <c r="K49" s="162">
        <v>1</v>
      </c>
      <c r="L49" s="320">
        <v>0.5</v>
      </c>
      <c r="M49" s="320"/>
      <c r="N49" s="320"/>
      <c r="O49" s="321" t="s">
        <v>93</v>
      </c>
      <c r="P49" s="321"/>
      <c r="Q49" s="321"/>
      <c r="R49" s="322"/>
    </row>
    <row r="50" spans="1:25" s="155" customFormat="1" ht="20.45" customHeight="1" thickBot="1">
      <c r="A50" s="311" t="s">
        <v>95</v>
      </c>
      <c r="B50" s="312"/>
      <c r="C50" s="312"/>
      <c r="D50" s="163">
        <v>700</v>
      </c>
      <c r="E50" s="313" t="s">
        <v>96</v>
      </c>
      <c r="F50" s="313"/>
      <c r="G50" s="313" t="s">
        <v>93</v>
      </c>
      <c r="H50" s="313"/>
      <c r="I50" s="313" t="s">
        <v>93</v>
      </c>
      <c r="J50" s="313"/>
      <c r="K50" s="164">
        <v>1</v>
      </c>
      <c r="L50" s="314">
        <v>0.5</v>
      </c>
      <c r="M50" s="314"/>
      <c r="N50" s="314"/>
      <c r="O50" s="315" t="s">
        <v>97</v>
      </c>
      <c r="P50" s="315"/>
      <c r="Q50" s="315"/>
      <c r="R50" s="316"/>
    </row>
    <row r="51" spans="1:25" s="13" customFormat="1" ht="14.65" customHeight="1">
      <c r="A51" s="54" t="s">
        <v>33</v>
      </c>
      <c r="B51" s="165"/>
      <c r="C51" s="45"/>
      <c r="D51" s="46"/>
      <c r="E51" s="47"/>
      <c r="F51" s="47"/>
      <c r="G51" s="47"/>
      <c r="H51" s="46"/>
      <c r="I51" s="46"/>
      <c r="J51" s="47"/>
      <c r="K51" s="165"/>
      <c r="L51" s="45"/>
      <c r="M51" s="45"/>
      <c r="N51" s="45"/>
      <c r="O51" s="45"/>
      <c r="P51" s="45"/>
      <c r="Q51" s="48"/>
      <c r="R51" s="47"/>
      <c r="S51" s="14"/>
      <c r="V51" s="156"/>
      <c r="W51" s="156"/>
      <c r="X51" s="156"/>
      <c r="Y51" s="156"/>
    </row>
    <row r="52" spans="1:25" s="13" customFormat="1" ht="14.65" customHeight="1">
      <c r="A52" s="42" t="s">
        <v>34</v>
      </c>
      <c r="B52" s="155"/>
      <c r="C52" s="49"/>
      <c r="D52" s="50"/>
      <c r="E52" s="49"/>
      <c r="F52" s="49"/>
      <c r="G52" s="49"/>
      <c r="H52" s="50"/>
      <c r="I52" s="50"/>
      <c r="J52" s="49"/>
      <c r="K52" s="155"/>
      <c r="L52" s="49"/>
      <c r="M52" s="49"/>
      <c r="N52" s="49"/>
      <c r="O52" s="49"/>
      <c r="P52" s="49"/>
      <c r="Q52" s="51"/>
      <c r="R52" s="49"/>
      <c r="S52" s="14"/>
      <c r="V52" s="156"/>
      <c r="W52" s="156"/>
      <c r="X52" s="156"/>
      <c r="Y52" s="156"/>
    </row>
    <row r="53" spans="1:25" ht="14.65" customHeight="1">
      <c r="A53" s="69"/>
      <c r="C53" s="49"/>
      <c r="D53" s="69" t="s">
        <v>48</v>
      </c>
      <c r="E53" s="49"/>
      <c r="F53" s="68" t="s">
        <v>98</v>
      </c>
      <c r="G53" s="49"/>
      <c r="H53" s="49"/>
      <c r="I53" s="49"/>
      <c r="J53" s="52" t="s">
        <v>35</v>
      </c>
      <c r="K53" s="155" t="s">
        <v>99</v>
      </c>
      <c r="L53" s="49"/>
      <c r="M53" s="49"/>
      <c r="N53" s="49"/>
      <c r="O53" s="49"/>
      <c r="P53" s="49"/>
      <c r="Q53" s="49"/>
      <c r="R53" s="49"/>
    </row>
    <row r="54" spans="1:25" ht="21" customHeight="1">
      <c r="A54" s="43"/>
      <c r="C54" s="49"/>
      <c r="D54" s="50"/>
      <c r="E54" s="49"/>
      <c r="F54" s="49"/>
      <c r="G54" s="49"/>
      <c r="H54" s="50"/>
      <c r="I54" s="50"/>
      <c r="J54" s="47"/>
    </row>
    <row r="55" spans="1:25" ht="21" customHeight="1">
      <c r="A55" s="42"/>
      <c r="C55" s="49"/>
      <c r="D55" s="50" t="s">
        <v>133</v>
      </c>
      <c r="E55" s="53"/>
      <c r="F55" s="49"/>
      <c r="G55" s="49"/>
      <c r="H55" s="50"/>
      <c r="I55" s="50"/>
      <c r="J55" s="49"/>
    </row>
    <row r="56" spans="1:25" ht="21" customHeight="1">
      <c r="A56" s="44"/>
      <c r="C56" s="37"/>
      <c r="D56" s="38" t="s">
        <v>134</v>
      </c>
      <c r="E56" s="36"/>
      <c r="F56" s="36"/>
      <c r="G56" s="36"/>
      <c r="H56" s="38"/>
      <c r="I56" s="38"/>
      <c r="J56" s="49"/>
    </row>
    <row r="57" spans="1:25" ht="21" customHeight="1">
      <c r="G57" s="70"/>
    </row>
    <row r="59" spans="1:25" ht="21" customHeight="1">
      <c r="A59" s="1"/>
      <c r="C59" s="1"/>
    </row>
    <row r="60" spans="1:25" ht="21" customHeight="1">
      <c r="A60" s="1"/>
      <c r="C60" s="1"/>
    </row>
    <row r="61" spans="1:25" ht="21" customHeight="1">
      <c r="A61" s="1"/>
      <c r="C61" s="1"/>
    </row>
  </sheetData>
  <sheetProtection selectLockedCells="1" selectUnlockedCells="1"/>
  <mergeCells count="282">
    <mergeCell ref="T11:T12"/>
    <mergeCell ref="A1:R2"/>
    <mergeCell ref="D3:E3"/>
    <mergeCell ref="F3:G3"/>
    <mergeCell ref="Q6:Q7"/>
    <mergeCell ref="R6:R7"/>
    <mergeCell ref="C4:C5"/>
    <mergeCell ref="L6:L7"/>
    <mergeCell ref="M6:M7"/>
    <mergeCell ref="L4:L5"/>
    <mergeCell ref="M4:M5"/>
    <mergeCell ref="N6:N7"/>
    <mergeCell ref="O6:O7"/>
    <mergeCell ref="P6:P7"/>
    <mergeCell ref="N4:N5"/>
    <mergeCell ref="O4:O5"/>
    <mergeCell ref="P4:P5"/>
    <mergeCell ref="Q4:Q5"/>
    <mergeCell ref="R4:R5"/>
    <mergeCell ref="C8:C9"/>
    <mergeCell ref="E8:E9"/>
    <mergeCell ref="G8:G9"/>
    <mergeCell ref="H8:H9"/>
    <mergeCell ref="J8:J9"/>
    <mergeCell ref="C12:C13"/>
    <mergeCell ref="E12:E13"/>
    <mergeCell ref="G12:G13"/>
    <mergeCell ref="H12:H13"/>
    <mergeCell ref="J12:J13"/>
    <mergeCell ref="L12:L13"/>
    <mergeCell ref="R8:R9"/>
    <mergeCell ref="W9:W10"/>
    <mergeCell ref="C10:C11"/>
    <mergeCell ref="E10:E11"/>
    <mergeCell ref="G10:G11"/>
    <mergeCell ref="H10:H11"/>
    <mergeCell ref="J10:J11"/>
    <mergeCell ref="L10:L11"/>
    <mergeCell ref="M10:M11"/>
    <mergeCell ref="N10:N11"/>
    <mergeCell ref="L8:L9"/>
    <mergeCell ref="M8:M9"/>
    <mergeCell ref="N8:N9"/>
    <mergeCell ref="O8:O9"/>
    <mergeCell ref="P8:P9"/>
    <mergeCell ref="Q8:Q9"/>
    <mergeCell ref="M12:M13"/>
    <mergeCell ref="N12:N13"/>
    <mergeCell ref="O12:O13"/>
    <mergeCell ref="P12:P13"/>
    <mergeCell ref="Q12:Q13"/>
    <mergeCell ref="R12:R13"/>
    <mergeCell ref="O10:O11"/>
    <mergeCell ref="P10:P11"/>
    <mergeCell ref="Q10:Q11"/>
    <mergeCell ref="R10:R11"/>
    <mergeCell ref="M14:M15"/>
    <mergeCell ref="N14:N15"/>
    <mergeCell ref="O14:O15"/>
    <mergeCell ref="P14:P15"/>
    <mergeCell ref="Q14:Q15"/>
    <mergeCell ref="R14:R15"/>
    <mergeCell ref="C14:C15"/>
    <mergeCell ref="E14:E15"/>
    <mergeCell ref="G14:G15"/>
    <mergeCell ref="H14:H15"/>
    <mergeCell ref="J14:J15"/>
    <mergeCell ref="L14:L15"/>
    <mergeCell ref="M16:M17"/>
    <mergeCell ref="N16:N17"/>
    <mergeCell ref="O16:O17"/>
    <mergeCell ref="P16:P17"/>
    <mergeCell ref="Q16:Q17"/>
    <mergeCell ref="R16:R17"/>
    <mergeCell ref="C16:C17"/>
    <mergeCell ref="E16:E17"/>
    <mergeCell ref="G16:G17"/>
    <mergeCell ref="H16:H17"/>
    <mergeCell ref="J16:J17"/>
    <mergeCell ref="L16:L17"/>
    <mergeCell ref="Q20:Q21"/>
    <mergeCell ref="R20:R21"/>
    <mergeCell ref="C20:C21"/>
    <mergeCell ref="E20:E21"/>
    <mergeCell ref="G20:G21"/>
    <mergeCell ref="H20:H21"/>
    <mergeCell ref="J20:J21"/>
    <mergeCell ref="L20:L21"/>
    <mergeCell ref="N18:N19"/>
    <mergeCell ref="O18:O19"/>
    <mergeCell ref="P18:P19"/>
    <mergeCell ref="Q18:Q19"/>
    <mergeCell ref="R18:R19"/>
    <mergeCell ref="C18:C19"/>
    <mergeCell ref="E18:E19"/>
    <mergeCell ref="G18:G19"/>
    <mergeCell ref="H18:H19"/>
    <mergeCell ref="J18:J19"/>
    <mergeCell ref="L18:L19"/>
    <mergeCell ref="O20:O21"/>
    <mergeCell ref="P20:P21"/>
    <mergeCell ref="R24:R25"/>
    <mergeCell ref="H24:H25"/>
    <mergeCell ref="J24:J25"/>
    <mergeCell ref="L24:L25"/>
    <mergeCell ref="Q22:Q23"/>
    <mergeCell ref="R22:R23"/>
    <mergeCell ref="C22:C23"/>
    <mergeCell ref="E22:E23"/>
    <mergeCell ref="G22:G23"/>
    <mergeCell ref="H22:H23"/>
    <mergeCell ref="J22:J23"/>
    <mergeCell ref="L22:L23"/>
    <mergeCell ref="E24:E25"/>
    <mergeCell ref="G24:G25"/>
    <mergeCell ref="M22:M23"/>
    <mergeCell ref="N22:N23"/>
    <mergeCell ref="O22:O23"/>
    <mergeCell ref="P22:P23"/>
    <mergeCell ref="M24:M25"/>
    <mergeCell ref="N24:N25"/>
    <mergeCell ref="O24:O25"/>
    <mergeCell ref="P24:P25"/>
    <mergeCell ref="Q24:Q25"/>
    <mergeCell ref="W29:W30"/>
    <mergeCell ref="C30:C31"/>
    <mergeCell ref="E30:E31"/>
    <mergeCell ref="G30:G31"/>
    <mergeCell ref="H30:H31"/>
    <mergeCell ref="J30:J31"/>
    <mergeCell ref="L30:L31"/>
    <mergeCell ref="M30:M31"/>
    <mergeCell ref="N30:N31"/>
    <mergeCell ref="O30:O31"/>
    <mergeCell ref="M28:M29"/>
    <mergeCell ref="N28:N29"/>
    <mergeCell ref="O28:O29"/>
    <mergeCell ref="P28:P29"/>
    <mergeCell ref="Q28:Q29"/>
    <mergeCell ref="R28:R29"/>
    <mergeCell ref="C28:C29"/>
    <mergeCell ref="E28:E29"/>
    <mergeCell ref="G28:G29"/>
    <mergeCell ref="H28:H29"/>
    <mergeCell ref="J28:J29"/>
    <mergeCell ref="R30:R31"/>
    <mergeCell ref="E48:F48"/>
    <mergeCell ref="G48:H48"/>
    <mergeCell ref="I48:J48"/>
    <mergeCell ref="C42:C43"/>
    <mergeCell ref="E42:E43"/>
    <mergeCell ref="G42:G43"/>
    <mergeCell ref="H42:H43"/>
    <mergeCell ref="J42:J43"/>
    <mergeCell ref="C46:C47"/>
    <mergeCell ref="E46:E47"/>
    <mergeCell ref="G46:G47"/>
    <mergeCell ref="H46:H47"/>
    <mergeCell ref="J46:J47"/>
    <mergeCell ref="C44:C45"/>
    <mergeCell ref="E44:E45"/>
    <mergeCell ref="G44:G45"/>
    <mergeCell ref="H44:H45"/>
    <mergeCell ref="J44:J45"/>
    <mergeCell ref="C40:C41"/>
    <mergeCell ref="E40:E41"/>
    <mergeCell ref="G40:G41"/>
    <mergeCell ref="H40:H41"/>
    <mergeCell ref="J40:J41"/>
    <mergeCell ref="L40:L41"/>
    <mergeCell ref="C38:C39"/>
    <mergeCell ref="E38:E39"/>
    <mergeCell ref="G38:G39"/>
    <mergeCell ref="H38:H39"/>
    <mergeCell ref="L38:L39"/>
    <mergeCell ref="L44:L45"/>
    <mergeCell ref="Q44:Q45"/>
    <mergeCell ref="A50:C50"/>
    <mergeCell ref="E50:F50"/>
    <mergeCell ref="G50:H50"/>
    <mergeCell ref="I50:J50"/>
    <mergeCell ref="L50:N50"/>
    <mergeCell ref="O50:R50"/>
    <mergeCell ref="A49:C49"/>
    <mergeCell ref="E49:F49"/>
    <mergeCell ref="G49:H49"/>
    <mergeCell ref="I49:J49"/>
    <mergeCell ref="L49:N49"/>
    <mergeCell ref="O49:R49"/>
    <mergeCell ref="L48:N48"/>
    <mergeCell ref="M44:M45"/>
    <mergeCell ref="N44:N45"/>
    <mergeCell ref="O44:O45"/>
    <mergeCell ref="A48:C48"/>
    <mergeCell ref="O48:R48"/>
    <mergeCell ref="R44:R45"/>
    <mergeCell ref="P44:P45"/>
    <mergeCell ref="L46:L47"/>
    <mergeCell ref="M46:M47"/>
    <mergeCell ref="Q42:Q43"/>
    <mergeCell ref="R42:R43"/>
    <mergeCell ref="R36:R37"/>
    <mergeCell ref="R34:R35"/>
    <mergeCell ref="M34:M35"/>
    <mergeCell ref="M38:M39"/>
    <mergeCell ref="Q34:Q35"/>
    <mergeCell ref="R32:R33"/>
    <mergeCell ref="Q26:Q27"/>
    <mergeCell ref="R26:R27"/>
    <mergeCell ref="Q40:Q41"/>
    <mergeCell ref="P36:P37"/>
    <mergeCell ref="Q36:Q37"/>
    <mergeCell ref="N32:N33"/>
    <mergeCell ref="O32:O33"/>
    <mergeCell ref="P32:P33"/>
    <mergeCell ref="R40:R41"/>
    <mergeCell ref="O38:O39"/>
    <mergeCell ref="P38:P39"/>
    <mergeCell ref="Q38:Q39"/>
    <mergeCell ref="R38:R39"/>
    <mergeCell ref="N38:N39"/>
    <mergeCell ref="Q30:Q31"/>
    <mergeCell ref="Q32:Q33"/>
    <mergeCell ref="H34:H35"/>
    <mergeCell ref="J34:J35"/>
    <mergeCell ref="P30:P31"/>
    <mergeCell ref="M26:M27"/>
    <mergeCell ref="N26:N27"/>
    <mergeCell ref="O26:O27"/>
    <mergeCell ref="P26:P27"/>
    <mergeCell ref="L42:L43"/>
    <mergeCell ref="L34:L35"/>
    <mergeCell ref="L36:L37"/>
    <mergeCell ref="H26:H27"/>
    <mergeCell ref="J26:J27"/>
    <mergeCell ref="L26:L27"/>
    <mergeCell ref="N34:N35"/>
    <mergeCell ref="O34:O35"/>
    <mergeCell ref="P34:P35"/>
    <mergeCell ref="N36:N37"/>
    <mergeCell ref="O36:O37"/>
    <mergeCell ref="M42:M43"/>
    <mergeCell ref="N42:N43"/>
    <mergeCell ref="O42:O43"/>
    <mergeCell ref="P42:P43"/>
    <mergeCell ref="G26:G27"/>
    <mergeCell ref="C32:C33"/>
    <mergeCell ref="C24:C25"/>
    <mergeCell ref="M18:M19"/>
    <mergeCell ref="L28:L29"/>
    <mergeCell ref="M20:M21"/>
    <mergeCell ref="N20:N21"/>
    <mergeCell ref="E32:E33"/>
    <mergeCell ref="G32:G33"/>
    <mergeCell ref="H32:H33"/>
    <mergeCell ref="J32:J33"/>
    <mergeCell ref="L32:L33"/>
    <mergeCell ref="M32:M33"/>
    <mergeCell ref="N46:N47"/>
    <mergeCell ref="O46:O47"/>
    <mergeCell ref="P46:P47"/>
    <mergeCell ref="Q46:Q47"/>
    <mergeCell ref="R46:R47"/>
    <mergeCell ref="B6:K7"/>
    <mergeCell ref="B4:B5"/>
    <mergeCell ref="K4:K5"/>
    <mergeCell ref="J38:J39"/>
    <mergeCell ref="M40:M41"/>
    <mergeCell ref="N40:N41"/>
    <mergeCell ref="O40:O41"/>
    <mergeCell ref="P40:P41"/>
    <mergeCell ref="C36:C37"/>
    <mergeCell ref="E36:E37"/>
    <mergeCell ref="G36:G37"/>
    <mergeCell ref="H36:H37"/>
    <mergeCell ref="J36:J37"/>
    <mergeCell ref="M36:M37"/>
    <mergeCell ref="C34:C35"/>
    <mergeCell ref="E34:E35"/>
    <mergeCell ref="G34:G35"/>
    <mergeCell ref="C26:C27"/>
    <mergeCell ref="E26:E27"/>
  </mergeCells>
  <phoneticPr fontId="4" type="noConversion"/>
  <printOptions horizontalCentered="1" verticalCentered="1"/>
  <pageMargins left="0" right="0" top="0.23622047244094491" bottom="0.15748031496062992" header="0.27559055118110237" footer="0.23622047244094491"/>
  <pageSetup paperSize="9" scale="64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楊梅5月菜單(葷)</vt:lpstr>
      <vt:lpstr>楊梅5月菜單(素) </vt:lpstr>
      <vt:lpstr>楊梅5月幼兒園菜單</vt:lpstr>
      <vt:lpstr>楊梅5月幼兒園菜單!Print_Area</vt:lpstr>
      <vt:lpstr>'楊梅5月菜單(素) '!Print_Area</vt:lpstr>
      <vt:lpstr>'楊梅5月菜單(葷)'!Print_Area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st007</dc:creator>
  <cp:lastModifiedBy>user</cp:lastModifiedBy>
  <cp:lastPrinted>2021-04-22T05:15:53Z</cp:lastPrinted>
  <dcterms:created xsi:type="dcterms:W3CDTF">2015-09-21T03:51:41Z</dcterms:created>
  <dcterms:modified xsi:type="dcterms:W3CDTF">2021-04-22T05:15:55Z</dcterms:modified>
</cp:coreProperties>
</file>